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entaire" state="visible" r:id="rId4"/>
    <sheet sheetId="2" name="Règle de codification" state="visible" r:id="rId5"/>
  </sheets>
  <calcPr calcId="171027"/>
</workbook>
</file>

<file path=xl/sharedStrings.xml><?xml version="1.0" encoding="utf-8"?>
<sst xmlns="http://schemas.openxmlformats.org/spreadsheetml/2006/main" count="40" uniqueCount="33">
  <si>
    <t>Inventaire des équipements et criticité</t>
  </si>
  <si>
    <t>Académie FreeMaint · Mettre en place une GMAO, leçon 5 · freemaint.com/fr/academie</t>
  </si>
  <si>
    <t>Les cellules jaunes sont à remplir. Notez chaque conséquence de 0 (aucune) à 3 (forte) ; la classe est calculée : A si la production ou la sécurité vaut 3, ou si le total atteint 9 ; B à partir de 5 ; sinon C.</t>
  </si>
  <si>
    <t>Synthèse</t>
  </si>
  <si>
    <t>Équipements de classe A</t>
  </si>
  <si>
    <t>Équipements de classe B</t>
  </si>
  <si>
    <t>Équipements de classe C</t>
  </si>
  <si>
    <t>Part de la classe A</t>
  </si>
  <si>
    <t>Lignes avec un code en double</t>
  </si>
  <si>
    <t>Code</t>
  </si>
  <si>
    <t>Nom</t>
  </si>
  <si>
    <t>Site</t>
  </si>
  <si>
    <t>Zone</t>
  </si>
  <si>
    <t>Équipement parent (code)</t>
  </si>
  <si>
    <t>Type</t>
  </si>
  <si>
    <t>Fabricant</t>
  </si>
  <si>
    <t>Modèle</t>
  </si>
  <si>
    <t>Numéro de série</t>
  </si>
  <si>
    <t>Année de mise en service</t>
  </si>
  <si>
    <t>Impact production (0–3)</t>
  </si>
  <si>
    <t>Sécurité et environnement (0–3)</t>
  </si>
  <si>
    <t>Qualité (0–3)</t>
  </si>
  <si>
    <t>Durée et coût de réparation (0–3)</t>
  </si>
  <si>
    <t>Classe</t>
  </si>
  <si>
    <t>Code en double ?</t>
  </si>
  <si>
    <t>Notes</t>
  </si>
  <si>
    <t>Règle de codification</t>
  </si>
  <si>
    <t>Code = site + type d'équipement + numéro, séparés par des tirets, par exemple UC-REM-001. Ne mettez jamais dans le code une information qui change (ligne, local, responsable, état).</t>
  </si>
  <si>
    <t>Sites</t>
  </si>
  <si>
    <t>Adresse</t>
  </si>
  <si>
    <t>Zones</t>
  </si>
  <si>
    <t>Types d'équipements</t>
  </si>
  <si>
    <t>Description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</si>
</sst>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b/>
      <color rgb="FF2563EB"/>
      <family val="2"/>
      <sz val="16"/>
      <name val="Calibri"/>
    </font>
    <font>
      <i/>
      <color rgb="FF64748B"/>
      <family val="2"/>
      <sz val="9"/>
      <name val="Calibri"/>
    </font>
    <font>
      <b/>
      <family val="2"/>
      <sz val="12"/>
      <name val="Calibri"/>
    </font>
    <font>
      <b/>
      <family val="2"/>
      <name val="Calibri"/>
    </font>
    <font>
      <b/>
      <color rgb="FF2563EB"/>
      <family val="2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1F5F9"/>
      </patternFill>
    </fill>
    <fill>
      <patternFill patternType="solid">
        <fgColor rgb="FFEFF6FF"/>
      </patternFill>
    </fill>
    <fill>
      <patternFill patternType="solid">
        <fgColor rgb="FFDBEAFE"/>
      </patternFill>
    </fill>
    <fill>
      <patternFill patternType="solid">
        <fgColor rgb="FFFEF9C3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wrapText="1"/>
    </xf>
    <xf numFmtId="0" fontId="3" fillId="2" borderId="0" xfId="0" applyFont="1" applyFill="1"/>
    <xf numFmtId="0" fontId="4" fillId="0" borderId="1" xfId="0" applyFont="1" applyBorder="1" applyAlignment="1">
      <alignment vertical="top" wrapText="1"/>
    </xf>
    <xf numFmtId="1" fontId="5" fillId="3" borderId="1" xfId="0" applyNumberFormat="1" applyFont="1" applyFill="1" applyBorder="1"/>
    <xf numFmtId="9" fontId="5" fillId="3" borderId="1" xfId="0" applyNumberFormat="1" applyFont="1" applyFill="1" applyBorder="1"/>
    <xf numFmtId="0" fontId="5" fillId="3" borderId="0" xfId="0" applyFont="1" applyFill="1"/>
    <xf numFmtId="0" fontId="4" fillId="4" borderId="1" xfId="0" applyFont="1" applyFill="1" applyBorder="1" applyAlignment="1">
      <alignment vertical="center" wrapText="1"/>
    </xf>
    <xf numFmtId="0" fontId="0" fillId="5" borderId="1" xfId="0" applyFill="1" applyBorder="1" applyAlignment="1">
      <alignment vertical="top" wrapText="1"/>
    </xf>
    <xf numFmtId="1" fontId="0" fillId="5" borderId="1" xfId="0" applyNumberFormat="1" applyFill="1" applyBorder="1" applyAlignment="1">
      <alignment vertical="top" wrapText="1"/>
    </xf>
    <xf numFmtId="0" fontId="5" fillId="3" borderId="1" xfId="0" applyFont="1" applyFill="1" applyBorder="1" applyAlignment="1">
      <alignment horizontal="center"/>
    </xf>
    <xf numFmtId="0" fontId="5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12"/>
  <sheetViews>
    <sheetView workbookViewId="0" showGridLines="0">
      <pane xSplit="2" ySplit="12" topLeftCell="C13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28" customWidth="1"/>
    <col min="3" max="3" width="12" customWidth="1"/>
    <col min="4" max="4" width="14" customWidth="1"/>
    <col min="5" max="5" width="16" customWidth="1"/>
    <col min="6" max="6" width="14" customWidth="1"/>
    <col min="7" max="7" width="16" customWidth="1"/>
    <col min="8" max="8" width="14" customWidth="1"/>
    <col min="9" max="9" width="16" customWidth="1"/>
    <col min="10" max="10" width="11" customWidth="1"/>
    <col min="11" max="11" width="14" customWidth="1"/>
    <col min="12" max="12" width="16" customWidth="1"/>
    <col min="13" max="13" width="11" customWidth="1"/>
    <col min="14" max="14" width="15" customWidth="1"/>
    <col min="15" max="15" width="8" customWidth="1"/>
    <col min="16" max="16" width="12" customWidth="1"/>
    <col min="17" max="17" width="26" customWidth="1"/>
  </cols>
  <sheetData>
    <row r="1" ht="26" customHeight="1" spans="1:17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ht="30" customHeight="1" spans="1:17" x14ac:dyDescent="0.25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5" ht="20" customHeight="1" spans="1:17" x14ac:dyDescent="0.25">
      <c r="A5" s="4" t="s">
        <v>3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</row>
    <row r="6" spans="1:3" x14ac:dyDescent="0.25">
      <c r="A6" s="5" t="s">
        <v>4</v>
      </c>
      <c r="B6" s="5"/>
      <c r="C6" s="6">
        <f>COUNTIF(O13:O312,"A")</f>
      </c>
    </row>
    <row r="7" spans="1:3" x14ac:dyDescent="0.25">
      <c r="A7" s="5" t="s">
        <v>5</v>
      </c>
      <c r="B7" s="5"/>
      <c r="C7" s="6">
        <f>COUNTIF(O13:O312,"B")</f>
      </c>
    </row>
    <row r="8" spans="1:3" x14ac:dyDescent="0.25">
      <c r="A8" s="5" t="s">
        <v>6</v>
      </c>
      <c r="B8" s="5"/>
      <c r="C8" s="6">
        <f>COUNTIF(O13:O312,"C")</f>
      </c>
    </row>
    <row r="9" spans="1:9" x14ac:dyDescent="0.25">
      <c r="A9" s="5" t="s">
        <v>7</v>
      </c>
      <c r="B9" s="5"/>
      <c r="C9" s="7">
        <f>IF(COUNTIF(O13:O312,"?*")=0,"",COUNTIF(O13:O312,"A")/COUNTIF(O13:O312,"?*"))</f>
      </c>
      <c r="D9" s="8">
        <f>IF(C9="","",IF(C9&gt;0.2,"Plus de 20 % en classe A : comparez les équipements entre eux",""))</f>
      </c>
      <c r="E9" s="8"/>
      <c r="F9" s="8"/>
      <c r="G9" s="8"/>
      <c r="H9" s="8"/>
      <c r="I9" s="8"/>
    </row>
    <row r="10" spans="1:3" x14ac:dyDescent="0.25">
      <c r="A10" s="5" t="s">
        <v>8</v>
      </c>
      <c r="B10" s="5"/>
      <c r="C10" s="6">
        <f>COUNTIF(P13:P312,"?*")</f>
      </c>
    </row>
    <row r="12" ht="46" customHeight="1" spans="1:17" x14ac:dyDescent="0.25">
      <c r="A12" s="9" t="s">
        <v>9</v>
      </c>
      <c r="B12" s="9" t="s">
        <v>10</v>
      </c>
      <c r="C12" s="9" t="s">
        <v>11</v>
      </c>
      <c r="D12" s="9" t="s">
        <v>12</v>
      </c>
      <c r="E12" s="9" t="s">
        <v>13</v>
      </c>
      <c r="F12" s="9" t="s">
        <v>14</v>
      </c>
      <c r="G12" s="9" t="s">
        <v>15</v>
      </c>
      <c r="H12" s="9" t="s">
        <v>16</v>
      </c>
      <c r="I12" s="9" t="s">
        <v>17</v>
      </c>
      <c r="J12" s="9" t="s">
        <v>18</v>
      </c>
      <c r="K12" s="9" t="s">
        <v>19</v>
      </c>
      <c r="L12" s="9" t="s">
        <v>20</v>
      </c>
      <c r="M12" s="9" t="s">
        <v>21</v>
      </c>
      <c r="N12" s="9" t="s">
        <v>22</v>
      </c>
      <c r="O12" s="9" t="s">
        <v>23</v>
      </c>
      <c r="P12" s="9" t="s">
        <v>24</v>
      </c>
      <c r="Q12" s="9" t="s">
        <v>25</v>
      </c>
    </row>
    <row r="13" spans="1:17" x14ac:dyDescent="0.25">
      <c r="A13" s="10"/>
      <c r="B13" s="10"/>
      <c r="C13" s="10"/>
      <c r="D13" s="10"/>
      <c r="E13" s="10"/>
      <c r="F13" s="10"/>
      <c r="G13" s="10"/>
      <c r="H13" s="10"/>
      <c r="I13" s="10"/>
      <c r="J13" s="11"/>
      <c r="K13" s="11"/>
      <c r="L13" s="11"/>
      <c r="M13" s="11"/>
      <c r="N13" s="11"/>
      <c r="O13" s="12">
        <f>IF(COUNT(K13:N13)&lt;4,"",IF(OR(K13=3,L13=3,SUM(K13:N13)&gt;=9),"A",IF(SUM(K13:N13)&gt;=5,"B","C")))</f>
      </c>
      <c r="P13" s="13">
        <f>IF(A13="","",IF(COUNTIF($A$13:$A$312,A13)&gt;1,"En double",""))</f>
      </c>
      <c r="Q13" s="10"/>
    </row>
    <row r="14" spans="1:17" x14ac:dyDescent="0.25">
      <c r="A14" s="10"/>
      <c r="B14" s="10"/>
      <c r="C14" s="10"/>
      <c r="D14" s="10"/>
      <c r="E14" s="10"/>
      <c r="F14" s="10"/>
      <c r="G14" s="10"/>
      <c r="H14" s="10"/>
      <c r="I14" s="10"/>
      <c r="J14" s="11"/>
      <c r="K14" s="11"/>
      <c r="L14" s="11"/>
      <c r="M14" s="11"/>
      <c r="N14" s="11"/>
      <c r="O14" s="12">
        <f>IF(COUNT(K14:N14)&lt;4,"",IF(OR(K14=3,L14=3,SUM(K14:N14)&gt;=9),"A",IF(SUM(K14:N14)&gt;=5,"B","C")))</f>
      </c>
      <c r="P14" s="13">
        <f>IF(A14="","",IF(COUNTIF($A$13:$A$312,A14)&gt;1,"En double",""))</f>
      </c>
      <c r="Q14" s="10"/>
    </row>
    <row r="15" spans="1:17" x14ac:dyDescent="0.25">
      <c r="A15" s="10"/>
      <c r="B15" s="10"/>
      <c r="C15" s="10"/>
      <c r="D15" s="10"/>
      <c r="E15" s="10"/>
      <c r="F15" s="10"/>
      <c r="G15" s="10"/>
      <c r="H15" s="10"/>
      <c r="I15" s="10"/>
      <c r="J15" s="11"/>
      <c r="K15" s="11"/>
      <c r="L15" s="11"/>
      <c r="M15" s="11"/>
      <c r="N15" s="11"/>
      <c r="O15" s="12">
        <f>IF(COUNT(K15:N15)&lt;4,"",IF(OR(K15=3,L15=3,SUM(K15:N15)&gt;=9),"A",IF(SUM(K15:N15)&gt;=5,"B","C")))</f>
      </c>
      <c r="P15" s="13">
        <f>IF(A15="","",IF(COUNTIF($A$13:$A$312,A15)&gt;1,"En double",""))</f>
      </c>
      <c r="Q15" s="10"/>
    </row>
    <row r="16" spans="1:17" x14ac:dyDescent="0.25">
      <c r="A16" s="10"/>
      <c r="B16" s="10"/>
      <c r="C16" s="10"/>
      <c r="D16" s="10"/>
      <c r="E16" s="10"/>
      <c r="F16" s="10"/>
      <c r="G16" s="10"/>
      <c r="H16" s="10"/>
      <c r="I16" s="10"/>
      <c r="J16" s="11"/>
      <c r="K16" s="11"/>
      <c r="L16" s="11"/>
      <c r="M16" s="11"/>
      <c r="N16" s="11"/>
      <c r="O16" s="12">
        <f>IF(COUNT(K16:N16)&lt;4,"",IF(OR(K16=3,L16=3,SUM(K16:N16)&gt;=9),"A",IF(SUM(K16:N16)&gt;=5,"B","C")))</f>
      </c>
      <c r="P16" s="13">
        <f>IF(A16="","",IF(COUNTIF($A$13:$A$312,A16)&gt;1,"En double",""))</f>
      </c>
      <c r="Q16" s="10"/>
    </row>
    <row r="17" spans="1:17" x14ac:dyDescent="0.25">
      <c r="A17" s="10"/>
      <c r="B17" s="10"/>
      <c r="C17" s="10"/>
      <c r="D17" s="10"/>
      <c r="E17" s="10"/>
      <c r="F17" s="10"/>
      <c r="G17" s="10"/>
      <c r="H17" s="10"/>
      <c r="I17" s="10"/>
      <c r="J17" s="11"/>
      <c r="K17" s="11"/>
      <c r="L17" s="11"/>
      <c r="M17" s="11"/>
      <c r="N17" s="11"/>
      <c r="O17" s="12">
        <f>IF(COUNT(K17:N17)&lt;4,"",IF(OR(K17=3,L17=3,SUM(K17:N17)&gt;=9),"A",IF(SUM(K17:N17)&gt;=5,"B","C")))</f>
      </c>
      <c r="P17" s="13">
        <f>IF(A17="","",IF(COUNTIF($A$13:$A$312,A17)&gt;1,"En double",""))</f>
      </c>
      <c r="Q17" s="10"/>
    </row>
    <row r="18" spans="1:17" x14ac:dyDescent="0.25">
      <c r="A18" s="10"/>
      <c r="B18" s="10"/>
      <c r="C18" s="10"/>
      <c r="D18" s="10"/>
      <c r="E18" s="10"/>
      <c r="F18" s="10"/>
      <c r="G18" s="10"/>
      <c r="H18" s="10"/>
      <c r="I18" s="10"/>
      <c r="J18" s="11"/>
      <c r="K18" s="11"/>
      <c r="L18" s="11"/>
      <c r="M18" s="11"/>
      <c r="N18" s="11"/>
      <c r="O18" s="12">
        <f>IF(COUNT(K18:N18)&lt;4,"",IF(OR(K18=3,L18=3,SUM(K18:N18)&gt;=9),"A",IF(SUM(K18:N18)&gt;=5,"B","C")))</f>
      </c>
      <c r="P18" s="13">
        <f>IF(A18="","",IF(COUNTIF($A$13:$A$312,A18)&gt;1,"En double",""))</f>
      </c>
      <c r="Q18" s="10"/>
    </row>
    <row r="19" spans="1:17" x14ac:dyDescent="0.25">
      <c r="A19" s="10"/>
      <c r="B19" s="10"/>
      <c r="C19" s="10"/>
      <c r="D19" s="10"/>
      <c r="E19" s="10"/>
      <c r="F19" s="10"/>
      <c r="G19" s="10"/>
      <c r="H19" s="10"/>
      <c r="I19" s="10"/>
      <c r="J19" s="11"/>
      <c r="K19" s="11"/>
      <c r="L19" s="11"/>
      <c r="M19" s="11"/>
      <c r="N19" s="11"/>
      <c r="O19" s="12">
        <f>IF(COUNT(K19:N19)&lt;4,"",IF(OR(K19=3,L19=3,SUM(K19:N19)&gt;=9),"A",IF(SUM(K19:N19)&gt;=5,"B","C")))</f>
      </c>
      <c r="P19" s="13">
        <f>IF(A19="","",IF(COUNTIF($A$13:$A$312,A19)&gt;1,"En double",""))</f>
      </c>
      <c r="Q19" s="10"/>
    </row>
    <row r="20" spans="1:17" x14ac:dyDescent="0.25">
      <c r="A20" s="10"/>
      <c r="B20" s="10"/>
      <c r="C20" s="10"/>
      <c r="D20" s="10"/>
      <c r="E20" s="10"/>
      <c r="F20" s="10"/>
      <c r="G20" s="10"/>
      <c r="H20" s="10"/>
      <c r="I20" s="10"/>
      <c r="J20" s="11"/>
      <c r="K20" s="11"/>
      <c r="L20" s="11"/>
      <c r="M20" s="11"/>
      <c r="N20" s="11"/>
      <c r="O20" s="12">
        <f>IF(COUNT(K20:N20)&lt;4,"",IF(OR(K20=3,L20=3,SUM(K20:N20)&gt;=9),"A",IF(SUM(K20:N20)&gt;=5,"B","C")))</f>
      </c>
      <c r="P20" s="13">
        <f>IF(A20="","",IF(COUNTIF($A$13:$A$312,A20)&gt;1,"En double",""))</f>
      </c>
      <c r="Q20" s="10"/>
    </row>
    <row r="21" spans="1:17" x14ac:dyDescent="0.25">
      <c r="A21" s="10"/>
      <c r="B21" s="10"/>
      <c r="C21" s="10"/>
      <c r="D21" s="10"/>
      <c r="E21" s="10"/>
      <c r="F21" s="10"/>
      <c r="G21" s="10"/>
      <c r="H21" s="10"/>
      <c r="I21" s="10"/>
      <c r="J21" s="11"/>
      <c r="K21" s="11"/>
      <c r="L21" s="11"/>
      <c r="M21" s="11"/>
      <c r="N21" s="11"/>
      <c r="O21" s="12">
        <f>IF(COUNT(K21:N21)&lt;4,"",IF(OR(K21=3,L21=3,SUM(K21:N21)&gt;=9),"A",IF(SUM(K21:N21)&gt;=5,"B","C")))</f>
      </c>
      <c r="P21" s="13">
        <f>IF(A21="","",IF(COUNTIF($A$13:$A$312,A21)&gt;1,"En double",""))</f>
      </c>
      <c r="Q21" s="10"/>
    </row>
    <row r="22" spans="1:17" x14ac:dyDescent="0.25">
      <c r="A22" s="10"/>
      <c r="B22" s="10"/>
      <c r="C22" s="10"/>
      <c r="D22" s="10"/>
      <c r="E22" s="10"/>
      <c r="F22" s="10"/>
      <c r="G22" s="10"/>
      <c r="H22" s="10"/>
      <c r="I22" s="10"/>
      <c r="J22" s="11"/>
      <c r="K22" s="11"/>
      <c r="L22" s="11"/>
      <c r="M22" s="11"/>
      <c r="N22" s="11"/>
      <c r="O22" s="12">
        <f>IF(COUNT(K22:N22)&lt;4,"",IF(OR(K22=3,L22=3,SUM(K22:N22)&gt;=9),"A",IF(SUM(K22:N22)&gt;=5,"B","C")))</f>
      </c>
      <c r="P22" s="13">
        <f>IF(A22="","",IF(COUNTIF($A$13:$A$312,A22)&gt;1,"En double",""))</f>
      </c>
      <c r="Q22" s="10"/>
    </row>
    <row r="23" spans="1:17" x14ac:dyDescent="0.25">
      <c r="A23" s="10"/>
      <c r="B23" s="10"/>
      <c r="C23" s="10"/>
      <c r="D23" s="10"/>
      <c r="E23" s="10"/>
      <c r="F23" s="10"/>
      <c r="G23" s="10"/>
      <c r="H23" s="10"/>
      <c r="I23" s="10"/>
      <c r="J23" s="11"/>
      <c r="K23" s="11"/>
      <c r="L23" s="11"/>
      <c r="M23" s="11"/>
      <c r="N23" s="11"/>
      <c r="O23" s="12">
        <f>IF(COUNT(K23:N23)&lt;4,"",IF(OR(K23=3,L23=3,SUM(K23:N23)&gt;=9),"A",IF(SUM(K23:N23)&gt;=5,"B","C")))</f>
      </c>
      <c r="P23" s="13">
        <f>IF(A23="","",IF(COUNTIF($A$13:$A$312,A23)&gt;1,"En double",""))</f>
      </c>
      <c r="Q23" s="10"/>
    </row>
    <row r="24" spans="1:17" x14ac:dyDescent="0.25">
      <c r="A24" s="10"/>
      <c r="B24" s="10"/>
      <c r="C24" s="10"/>
      <c r="D24" s="10"/>
      <c r="E24" s="10"/>
      <c r="F24" s="10"/>
      <c r="G24" s="10"/>
      <c r="H24" s="10"/>
      <c r="I24" s="10"/>
      <c r="J24" s="11"/>
      <c r="K24" s="11"/>
      <c r="L24" s="11"/>
      <c r="M24" s="11"/>
      <c r="N24" s="11"/>
      <c r="O24" s="12">
        <f>IF(COUNT(K24:N24)&lt;4,"",IF(OR(K24=3,L24=3,SUM(K24:N24)&gt;=9),"A",IF(SUM(K24:N24)&gt;=5,"B","C")))</f>
      </c>
      <c r="P24" s="13">
        <f>IF(A24="","",IF(COUNTIF($A$13:$A$312,A24)&gt;1,"En double",""))</f>
      </c>
      <c r="Q24" s="10"/>
    </row>
    <row r="25" spans="1:17" x14ac:dyDescent="0.25">
      <c r="A25" s="10"/>
      <c r="B25" s="10"/>
      <c r="C25" s="10"/>
      <c r="D25" s="10"/>
      <c r="E25" s="10"/>
      <c r="F25" s="10"/>
      <c r="G25" s="10"/>
      <c r="H25" s="10"/>
      <c r="I25" s="10"/>
      <c r="J25" s="11"/>
      <c r="K25" s="11"/>
      <c r="L25" s="11"/>
      <c r="M25" s="11"/>
      <c r="N25" s="11"/>
      <c r="O25" s="12">
        <f>IF(COUNT(K25:N25)&lt;4,"",IF(OR(K25=3,L25=3,SUM(K25:N25)&gt;=9),"A",IF(SUM(K25:N25)&gt;=5,"B","C")))</f>
      </c>
      <c r="P25" s="13">
        <f>IF(A25="","",IF(COUNTIF($A$13:$A$312,A25)&gt;1,"En double",""))</f>
      </c>
      <c r="Q25" s="10"/>
    </row>
    <row r="26" spans="1:17" x14ac:dyDescent="0.25">
      <c r="A26" s="10"/>
      <c r="B26" s="10"/>
      <c r="C26" s="10"/>
      <c r="D26" s="10"/>
      <c r="E26" s="10"/>
      <c r="F26" s="10"/>
      <c r="G26" s="10"/>
      <c r="H26" s="10"/>
      <c r="I26" s="10"/>
      <c r="J26" s="11"/>
      <c r="K26" s="11"/>
      <c r="L26" s="11"/>
      <c r="M26" s="11"/>
      <c r="N26" s="11"/>
      <c r="O26" s="12">
        <f>IF(COUNT(K26:N26)&lt;4,"",IF(OR(K26=3,L26=3,SUM(K26:N26)&gt;=9),"A",IF(SUM(K26:N26)&gt;=5,"B","C")))</f>
      </c>
      <c r="P26" s="13">
        <f>IF(A26="","",IF(COUNTIF($A$13:$A$312,A26)&gt;1,"En double",""))</f>
      </c>
      <c r="Q26" s="10"/>
    </row>
    <row r="27" spans="1:17" x14ac:dyDescent="0.25">
      <c r="A27" s="10"/>
      <c r="B27" s="10"/>
      <c r="C27" s="10"/>
      <c r="D27" s="10"/>
      <c r="E27" s="10"/>
      <c r="F27" s="10"/>
      <c r="G27" s="10"/>
      <c r="H27" s="10"/>
      <c r="I27" s="10"/>
      <c r="J27" s="11"/>
      <c r="K27" s="11"/>
      <c r="L27" s="11"/>
      <c r="M27" s="11"/>
      <c r="N27" s="11"/>
      <c r="O27" s="12">
        <f>IF(COUNT(K27:N27)&lt;4,"",IF(OR(K27=3,L27=3,SUM(K27:N27)&gt;=9),"A",IF(SUM(K27:N27)&gt;=5,"B","C")))</f>
      </c>
      <c r="P27" s="13">
        <f>IF(A27="","",IF(COUNTIF($A$13:$A$312,A27)&gt;1,"En double",""))</f>
      </c>
      <c r="Q27" s="10"/>
    </row>
    <row r="28" spans="1:17" x14ac:dyDescent="0.25">
      <c r="A28" s="10"/>
      <c r="B28" s="10"/>
      <c r="C28" s="10"/>
      <c r="D28" s="10"/>
      <c r="E28" s="10"/>
      <c r="F28" s="10"/>
      <c r="G28" s="10"/>
      <c r="H28" s="10"/>
      <c r="I28" s="10"/>
      <c r="J28" s="11"/>
      <c r="K28" s="11"/>
      <c r="L28" s="11"/>
      <c r="M28" s="11"/>
      <c r="N28" s="11"/>
      <c r="O28" s="12">
        <f>IF(COUNT(K28:N28)&lt;4,"",IF(OR(K28=3,L28=3,SUM(K28:N28)&gt;=9),"A",IF(SUM(K28:N28)&gt;=5,"B","C")))</f>
      </c>
      <c r="P28" s="13">
        <f>IF(A28="","",IF(COUNTIF($A$13:$A$312,A28)&gt;1,"En double",""))</f>
      </c>
      <c r="Q28" s="10"/>
    </row>
    <row r="29" spans="1:17" x14ac:dyDescent="0.25">
      <c r="A29" s="10"/>
      <c r="B29" s="10"/>
      <c r="C29" s="10"/>
      <c r="D29" s="10"/>
      <c r="E29" s="10"/>
      <c r="F29" s="10"/>
      <c r="G29" s="10"/>
      <c r="H29" s="10"/>
      <c r="I29" s="10"/>
      <c r="J29" s="11"/>
      <c r="K29" s="11"/>
      <c r="L29" s="11"/>
      <c r="M29" s="11"/>
      <c r="N29" s="11"/>
      <c r="O29" s="12">
        <f>IF(COUNT(K29:N29)&lt;4,"",IF(OR(K29=3,L29=3,SUM(K29:N29)&gt;=9),"A",IF(SUM(K29:N29)&gt;=5,"B","C")))</f>
      </c>
      <c r="P29" s="13">
        <f>IF(A29="","",IF(COUNTIF($A$13:$A$312,A29)&gt;1,"En double",""))</f>
      </c>
      <c r="Q29" s="10"/>
    </row>
    <row r="30" spans="1:17" x14ac:dyDescent="0.25">
      <c r="A30" s="10"/>
      <c r="B30" s="10"/>
      <c r="C30" s="10"/>
      <c r="D30" s="10"/>
      <c r="E30" s="10"/>
      <c r="F30" s="10"/>
      <c r="G30" s="10"/>
      <c r="H30" s="10"/>
      <c r="I30" s="10"/>
      <c r="J30" s="11"/>
      <c r="K30" s="11"/>
      <c r="L30" s="11"/>
      <c r="M30" s="11"/>
      <c r="N30" s="11"/>
      <c r="O30" s="12">
        <f>IF(COUNT(K30:N30)&lt;4,"",IF(OR(K30=3,L30=3,SUM(K30:N30)&gt;=9),"A",IF(SUM(K30:N30)&gt;=5,"B","C")))</f>
      </c>
      <c r="P30" s="13">
        <f>IF(A30="","",IF(COUNTIF($A$13:$A$312,A30)&gt;1,"En double",""))</f>
      </c>
      <c r="Q30" s="10"/>
    </row>
    <row r="31" spans="1:17" x14ac:dyDescent="0.25">
      <c r="A31" s="10"/>
      <c r="B31" s="10"/>
      <c r="C31" s="10"/>
      <c r="D31" s="10"/>
      <c r="E31" s="10"/>
      <c r="F31" s="10"/>
      <c r="G31" s="10"/>
      <c r="H31" s="10"/>
      <c r="I31" s="10"/>
      <c r="J31" s="11"/>
      <c r="K31" s="11"/>
      <c r="L31" s="11"/>
      <c r="M31" s="11"/>
      <c r="N31" s="11"/>
      <c r="O31" s="12">
        <f>IF(COUNT(K31:N31)&lt;4,"",IF(OR(K31=3,L31=3,SUM(K31:N31)&gt;=9),"A",IF(SUM(K31:N31)&gt;=5,"B","C")))</f>
      </c>
      <c r="P31" s="13">
        <f>IF(A31="","",IF(COUNTIF($A$13:$A$312,A31)&gt;1,"En double",""))</f>
      </c>
      <c r="Q31" s="10"/>
    </row>
    <row r="32" spans="1:17" x14ac:dyDescent="0.25">
      <c r="A32" s="10"/>
      <c r="B32" s="10"/>
      <c r="C32" s="10"/>
      <c r="D32" s="10"/>
      <c r="E32" s="10"/>
      <c r="F32" s="10"/>
      <c r="G32" s="10"/>
      <c r="H32" s="10"/>
      <c r="I32" s="10"/>
      <c r="J32" s="11"/>
      <c r="K32" s="11"/>
      <c r="L32" s="11"/>
      <c r="M32" s="11"/>
      <c r="N32" s="11"/>
      <c r="O32" s="12">
        <f>IF(COUNT(K32:N32)&lt;4,"",IF(OR(K32=3,L32=3,SUM(K32:N32)&gt;=9),"A",IF(SUM(K32:N32)&gt;=5,"B","C")))</f>
      </c>
      <c r="P32" s="13">
        <f>IF(A32="","",IF(COUNTIF($A$13:$A$312,A32)&gt;1,"En double",""))</f>
      </c>
      <c r="Q32" s="10"/>
    </row>
    <row r="33" spans="1:17" x14ac:dyDescent="0.25">
      <c r="A33" s="10"/>
      <c r="B33" s="10"/>
      <c r="C33" s="10"/>
      <c r="D33" s="10"/>
      <c r="E33" s="10"/>
      <c r="F33" s="10"/>
      <c r="G33" s="10"/>
      <c r="H33" s="10"/>
      <c r="I33" s="10"/>
      <c r="J33" s="11"/>
      <c r="K33" s="11"/>
      <c r="L33" s="11"/>
      <c r="M33" s="11"/>
      <c r="N33" s="11"/>
      <c r="O33" s="12">
        <f>IF(COUNT(K33:N33)&lt;4,"",IF(OR(K33=3,L33=3,SUM(K33:N33)&gt;=9),"A",IF(SUM(K33:N33)&gt;=5,"B","C")))</f>
      </c>
      <c r="P33" s="13">
        <f>IF(A33="","",IF(COUNTIF($A$13:$A$312,A33)&gt;1,"En double",""))</f>
      </c>
      <c r="Q33" s="10"/>
    </row>
    <row r="34" spans="1:17" x14ac:dyDescent="0.25">
      <c r="A34" s="10"/>
      <c r="B34" s="10"/>
      <c r="C34" s="10"/>
      <c r="D34" s="10"/>
      <c r="E34" s="10"/>
      <c r="F34" s="10"/>
      <c r="G34" s="10"/>
      <c r="H34" s="10"/>
      <c r="I34" s="10"/>
      <c r="J34" s="11"/>
      <c r="K34" s="11"/>
      <c r="L34" s="11"/>
      <c r="M34" s="11"/>
      <c r="N34" s="11"/>
      <c r="O34" s="12">
        <f>IF(COUNT(K34:N34)&lt;4,"",IF(OR(K34=3,L34=3,SUM(K34:N34)&gt;=9),"A",IF(SUM(K34:N34)&gt;=5,"B","C")))</f>
      </c>
      <c r="P34" s="13">
        <f>IF(A34="","",IF(COUNTIF($A$13:$A$312,A34)&gt;1,"En double",""))</f>
      </c>
      <c r="Q34" s="10"/>
    </row>
    <row r="35" spans="1:17" x14ac:dyDescent="0.25">
      <c r="A35" s="10"/>
      <c r="B35" s="10"/>
      <c r="C35" s="10"/>
      <c r="D35" s="10"/>
      <c r="E35" s="10"/>
      <c r="F35" s="10"/>
      <c r="G35" s="10"/>
      <c r="H35" s="10"/>
      <c r="I35" s="10"/>
      <c r="J35" s="11"/>
      <c r="K35" s="11"/>
      <c r="L35" s="11"/>
      <c r="M35" s="11"/>
      <c r="N35" s="11"/>
      <c r="O35" s="12">
        <f>IF(COUNT(K35:N35)&lt;4,"",IF(OR(K35=3,L35=3,SUM(K35:N35)&gt;=9),"A",IF(SUM(K35:N35)&gt;=5,"B","C")))</f>
      </c>
      <c r="P35" s="13">
        <f>IF(A35="","",IF(COUNTIF($A$13:$A$312,A35)&gt;1,"En double",""))</f>
      </c>
      <c r="Q35" s="10"/>
    </row>
    <row r="36" spans="1:17" x14ac:dyDescent="0.25">
      <c r="A36" s="10"/>
      <c r="B36" s="10"/>
      <c r="C36" s="10"/>
      <c r="D36" s="10"/>
      <c r="E36" s="10"/>
      <c r="F36" s="10"/>
      <c r="G36" s="10"/>
      <c r="H36" s="10"/>
      <c r="I36" s="10"/>
      <c r="J36" s="11"/>
      <c r="K36" s="11"/>
      <c r="L36" s="11"/>
      <c r="M36" s="11"/>
      <c r="N36" s="11"/>
      <c r="O36" s="12">
        <f>IF(COUNT(K36:N36)&lt;4,"",IF(OR(K36=3,L36=3,SUM(K36:N36)&gt;=9),"A",IF(SUM(K36:N36)&gt;=5,"B","C")))</f>
      </c>
      <c r="P36" s="13">
        <f>IF(A36="","",IF(COUNTIF($A$13:$A$312,A36)&gt;1,"En double",""))</f>
      </c>
      <c r="Q36" s="10"/>
    </row>
    <row r="37" spans="1:17" x14ac:dyDescent="0.25">
      <c r="A37" s="10"/>
      <c r="B37" s="10"/>
      <c r="C37" s="10"/>
      <c r="D37" s="10"/>
      <c r="E37" s="10"/>
      <c r="F37" s="10"/>
      <c r="G37" s="10"/>
      <c r="H37" s="10"/>
      <c r="I37" s="10"/>
      <c r="J37" s="11"/>
      <c r="K37" s="11"/>
      <c r="L37" s="11"/>
      <c r="M37" s="11"/>
      <c r="N37" s="11"/>
      <c r="O37" s="12">
        <f>IF(COUNT(K37:N37)&lt;4,"",IF(OR(K37=3,L37=3,SUM(K37:N37)&gt;=9),"A",IF(SUM(K37:N37)&gt;=5,"B","C")))</f>
      </c>
      <c r="P37" s="13">
        <f>IF(A37="","",IF(COUNTIF($A$13:$A$312,A37)&gt;1,"En double",""))</f>
      </c>
      <c r="Q37" s="10"/>
    </row>
    <row r="38" spans="1:17" x14ac:dyDescent="0.25">
      <c r="A38" s="10"/>
      <c r="B38" s="10"/>
      <c r="C38" s="10"/>
      <c r="D38" s="10"/>
      <c r="E38" s="10"/>
      <c r="F38" s="10"/>
      <c r="G38" s="10"/>
      <c r="H38" s="10"/>
      <c r="I38" s="10"/>
      <c r="J38" s="11"/>
      <c r="K38" s="11"/>
      <c r="L38" s="11"/>
      <c r="M38" s="11"/>
      <c r="N38" s="11"/>
      <c r="O38" s="12">
        <f>IF(COUNT(K38:N38)&lt;4,"",IF(OR(K38=3,L38=3,SUM(K38:N38)&gt;=9),"A",IF(SUM(K38:N38)&gt;=5,"B","C")))</f>
      </c>
      <c r="P38" s="13">
        <f>IF(A38="","",IF(COUNTIF($A$13:$A$312,A38)&gt;1,"En double",""))</f>
      </c>
      <c r="Q38" s="10"/>
    </row>
    <row r="39" spans="1:17" x14ac:dyDescent="0.25">
      <c r="A39" s="10"/>
      <c r="B39" s="10"/>
      <c r="C39" s="10"/>
      <c r="D39" s="10"/>
      <c r="E39" s="10"/>
      <c r="F39" s="10"/>
      <c r="G39" s="10"/>
      <c r="H39" s="10"/>
      <c r="I39" s="10"/>
      <c r="J39" s="11"/>
      <c r="K39" s="11"/>
      <c r="L39" s="11"/>
      <c r="M39" s="11"/>
      <c r="N39" s="11"/>
      <c r="O39" s="12">
        <f>IF(COUNT(K39:N39)&lt;4,"",IF(OR(K39=3,L39=3,SUM(K39:N39)&gt;=9),"A",IF(SUM(K39:N39)&gt;=5,"B","C")))</f>
      </c>
      <c r="P39" s="13">
        <f>IF(A39="","",IF(COUNTIF($A$13:$A$312,A39)&gt;1,"En double",""))</f>
      </c>
      <c r="Q39" s="10"/>
    </row>
    <row r="40" spans="1:17" x14ac:dyDescent="0.25">
      <c r="A40" s="10"/>
      <c r="B40" s="10"/>
      <c r="C40" s="10"/>
      <c r="D40" s="10"/>
      <c r="E40" s="10"/>
      <c r="F40" s="10"/>
      <c r="G40" s="10"/>
      <c r="H40" s="10"/>
      <c r="I40" s="10"/>
      <c r="J40" s="11"/>
      <c r="K40" s="11"/>
      <c r="L40" s="11"/>
      <c r="M40" s="11"/>
      <c r="N40" s="11"/>
      <c r="O40" s="12">
        <f>IF(COUNT(K40:N40)&lt;4,"",IF(OR(K40=3,L40=3,SUM(K40:N40)&gt;=9),"A",IF(SUM(K40:N40)&gt;=5,"B","C")))</f>
      </c>
      <c r="P40" s="13">
        <f>IF(A40="","",IF(COUNTIF($A$13:$A$312,A40)&gt;1,"En double",""))</f>
      </c>
      <c r="Q40" s="10"/>
    </row>
    <row r="41" spans="1:17" x14ac:dyDescent="0.25">
      <c r="A41" s="10"/>
      <c r="B41" s="10"/>
      <c r="C41" s="10"/>
      <c r="D41" s="10"/>
      <c r="E41" s="10"/>
      <c r="F41" s="10"/>
      <c r="G41" s="10"/>
      <c r="H41" s="10"/>
      <c r="I41" s="10"/>
      <c r="J41" s="11"/>
      <c r="K41" s="11"/>
      <c r="L41" s="11"/>
      <c r="M41" s="11"/>
      <c r="N41" s="11"/>
      <c r="O41" s="12">
        <f>IF(COUNT(K41:N41)&lt;4,"",IF(OR(K41=3,L41=3,SUM(K41:N41)&gt;=9),"A",IF(SUM(K41:N41)&gt;=5,"B","C")))</f>
      </c>
      <c r="P41" s="13">
        <f>IF(A41="","",IF(COUNTIF($A$13:$A$312,A41)&gt;1,"En double",""))</f>
      </c>
      <c r="Q41" s="10"/>
    </row>
    <row r="42" spans="1:17" x14ac:dyDescent="0.25">
      <c r="A42" s="10"/>
      <c r="B42" s="10"/>
      <c r="C42" s="10"/>
      <c r="D42" s="10"/>
      <c r="E42" s="10"/>
      <c r="F42" s="10"/>
      <c r="G42" s="10"/>
      <c r="H42" s="10"/>
      <c r="I42" s="10"/>
      <c r="J42" s="11"/>
      <c r="K42" s="11"/>
      <c r="L42" s="11"/>
      <c r="M42" s="11"/>
      <c r="N42" s="11"/>
      <c r="O42" s="12">
        <f>IF(COUNT(K42:N42)&lt;4,"",IF(OR(K42=3,L42=3,SUM(K42:N42)&gt;=9),"A",IF(SUM(K42:N42)&gt;=5,"B","C")))</f>
      </c>
      <c r="P42" s="13">
        <f>IF(A42="","",IF(COUNTIF($A$13:$A$312,A42)&gt;1,"En double",""))</f>
      </c>
      <c r="Q42" s="10"/>
    </row>
    <row r="43" spans="1:17" x14ac:dyDescent="0.25">
      <c r="A43" s="10"/>
      <c r="B43" s="10"/>
      <c r="C43" s="10"/>
      <c r="D43" s="10"/>
      <c r="E43" s="10"/>
      <c r="F43" s="10"/>
      <c r="G43" s="10"/>
      <c r="H43" s="10"/>
      <c r="I43" s="10"/>
      <c r="J43" s="11"/>
      <c r="K43" s="11"/>
      <c r="L43" s="11"/>
      <c r="M43" s="11"/>
      <c r="N43" s="11"/>
      <c r="O43" s="12">
        <f>IF(COUNT(K43:N43)&lt;4,"",IF(OR(K43=3,L43=3,SUM(K43:N43)&gt;=9),"A",IF(SUM(K43:N43)&gt;=5,"B","C")))</f>
      </c>
      <c r="P43" s="13">
        <f>IF(A43="","",IF(COUNTIF($A$13:$A$312,A43)&gt;1,"En double",""))</f>
      </c>
      <c r="Q43" s="10"/>
    </row>
    <row r="44" spans="1:17" x14ac:dyDescent="0.25">
      <c r="A44" s="10"/>
      <c r="B44" s="10"/>
      <c r="C44" s="10"/>
      <c r="D44" s="10"/>
      <c r="E44" s="10"/>
      <c r="F44" s="10"/>
      <c r="G44" s="10"/>
      <c r="H44" s="10"/>
      <c r="I44" s="10"/>
      <c r="J44" s="11"/>
      <c r="K44" s="11"/>
      <c r="L44" s="11"/>
      <c r="M44" s="11"/>
      <c r="N44" s="11"/>
      <c r="O44" s="12">
        <f>IF(COUNT(K44:N44)&lt;4,"",IF(OR(K44=3,L44=3,SUM(K44:N44)&gt;=9),"A",IF(SUM(K44:N44)&gt;=5,"B","C")))</f>
      </c>
      <c r="P44" s="13">
        <f>IF(A44="","",IF(COUNTIF($A$13:$A$312,A44)&gt;1,"En double",""))</f>
      </c>
      <c r="Q44" s="10"/>
    </row>
    <row r="45" spans="1:17" x14ac:dyDescent="0.25">
      <c r="A45" s="10"/>
      <c r="B45" s="10"/>
      <c r="C45" s="10"/>
      <c r="D45" s="10"/>
      <c r="E45" s="10"/>
      <c r="F45" s="10"/>
      <c r="G45" s="10"/>
      <c r="H45" s="10"/>
      <c r="I45" s="10"/>
      <c r="J45" s="11"/>
      <c r="K45" s="11"/>
      <c r="L45" s="11"/>
      <c r="M45" s="11"/>
      <c r="N45" s="11"/>
      <c r="O45" s="12">
        <f>IF(COUNT(K45:N45)&lt;4,"",IF(OR(K45=3,L45=3,SUM(K45:N45)&gt;=9),"A",IF(SUM(K45:N45)&gt;=5,"B","C")))</f>
      </c>
      <c r="P45" s="13">
        <f>IF(A45="","",IF(COUNTIF($A$13:$A$312,A45)&gt;1,"En double",""))</f>
      </c>
      <c r="Q45" s="10"/>
    </row>
    <row r="46" spans="1:17" x14ac:dyDescent="0.25">
      <c r="A46" s="10"/>
      <c r="B46" s="10"/>
      <c r="C46" s="10"/>
      <c r="D46" s="10"/>
      <c r="E46" s="10"/>
      <c r="F46" s="10"/>
      <c r="G46" s="10"/>
      <c r="H46" s="10"/>
      <c r="I46" s="10"/>
      <c r="J46" s="11"/>
      <c r="K46" s="11"/>
      <c r="L46" s="11"/>
      <c r="M46" s="11"/>
      <c r="N46" s="11"/>
      <c r="O46" s="12">
        <f>IF(COUNT(K46:N46)&lt;4,"",IF(OR(K46=3,L46=3,SUM(K46:N46)&gt;=9),"A",IF(SUM(K46:N46)&gt;=5,"B","C")))</f>
      </c>
      <c r="P46" s="13">
        <f>IF(A46="","",IF(COUNTIF($A$13:$A$312,A46)&gt;1,"En double",""))</f>
      </c>
      <c r="Q46" s="10"/>
    </row>
    <row r="47" spans="1:17" x14ac:dyDescent="0.25">
      <c r="A47" s="10"/>
      <c r="B47" s="10"/>
      <c r="C47" s="10"/>
      <c r="D47" s="10"/>
      <c r="E47" s="10"/>
      <c r="F47" s="10"/>
      <c r="G47" s="10"/>
      <c r="H47" s="10"/>
      <c r="I47" s="10"/>
      <c r="J47" s="11"/>
      <c r="K47" s="11"/>
      <c r="L47" s="11"/>
      <c r="M47" s="11"/>
      <c r="N47" s="11"/>
      <c r="O47" s="12">
        <f>IF(COUNT(K47:N47)&lt;4,"",IF(OR(K47=3,L47=3,SUM(K47:N47)&gt;=9),"A",IF(SUM(K47:N47)&gt;=5,"B","C")))</f>
      </c>
      <c r="P47" s="13">
        <f>IF(A47="","",IF(COUNTIF($A$13:$A$312,A47)&gt;1,"En double",""))</f>
      </c>
      <c r="Q47" s="10"/>
    </row>
    <row r="48" spans="1:17" x14ac:dyDescent="0.25">
      <c r="A48" s="10"/>
      <c r="B48" s="10"/>
      <c r="C48" s="10"/>
      <c r="D48" s="10"/>
      <c r="E48" s="10"/>
      <c r="F48" s="10"/>
      <c r="G48" s="10"/>
      <c r="H48" s="10"/>
      <c r="I48" s="10"/>
      <c r="J48" s="11"/>
      <c r="K48" s="11"/>
      <c r="L48" s="11"/>
      <c r="M48" s="11"/>
      <c r="N48" s="11"/>
      <c r="O48" s="12">
        <f>IF(COUNT(K48:N48)&lt;4,"",IF(OR(K48=3,L48=3,SUM(K48:N48)&gt;=9),"A",IF(SUM(K48:N48)&gt;=5,"B","C")))</f>
      </c>
      <c r="P48" s="13">
        <f>IF(A48="","",IF(COUNTIF($A$13:$A$312,A48)&gt;1,"En double",""))</f>
      </c>
      <c r="Q48" s="10"/>
    </row>
    <row r="49" spans="1:17" x14ac:dyDescent="0.25">
      <c r="A49" s="10"/>
      <c r="B49" s="10"/>
      <c r="C49" s="10"/>
      <c r="D49" s="10"/>
      <c r="E49" s="10"/>
      <c r="F49" s="10"/>
      <c r="G49" s="10"/>
      <c r="H49" s="10"/>
      <c r="I49" s="10"/>
      <c r="J49" s="11"/>
      <c r="K49" s="11"/>
      <c r="L49" s="11"/>
      <c r="M49" s="11"/>
      <c r="N49" s="11"/>
      <c r="O49" s="12">
        <f>IF(COUNT(K49:N49)&lt;4,"",IF(OR(K49=3,L49=3,SUM(K49:N49)&gt;=9),"A",IF(SUM(K49:N49)&gt;=5,"B","C")))</f>
      </c>
      <c r="P49" s="13">
        <f>IF(A49="","",IF(COUNTIF($A$13:$A$312,A49)&gt;1,"En double",""))</f>
      </c>
      <c r="Q49" s="10"/>
    </row>
    <row r="50" spans="1:17" x14ac:dyDescent="0.25">
      <c r="A50" s="10"/>
      <c r="B50" s="10"/>
      <c r="C50" s="10"/>
      <c r="D50" s="10"/>
      <c r="E50" s="10"/>
      <c r="F50" s="10"/>
      <c r="G50" s="10"/>
      <c r="H50" s="10"/>
      <c r="I50" s="10"/>
      <c r="J50" s="11"/>
      <c r="K50" s="11"/>
      <c r="L50" s="11"/>
      <c r="M50" s="11"/>
      <c r="N50" s="11"/>
      <c r="O50" s="12">
        <f>IF(COUNT(K50:N50)&lt;4,"",IF(OR(K50=3,L50=3,SUM(K50:N50)&gt;=9),"A",IF(SUM(K50:N50)&gt;=5,"B","C")))</f>
      </c>
      <c r="P50" s="13">
        <f>IF(A50="","",IF(COUNTIF($A$13:$A$312,A50)&gt;1,"En double",""))</f>
      </c>
      <c r="Q50" s="10"/>
    </row>
    <row r="51" spans="1:17" x14ac:dyDescent="0.25">
      <c r="A51" s="10"/>
      <c r="B51" s="10"/>
      <c r="C51" s="10"/>
      <c r="D51" s="10"/>
      <c r="E51" s="10"/>
      <c r="F51" s="10"/>
      <c r="G51" s="10"/>
      <c r="H51" s="10"/>
      <c r="I51" s="10"/>
      <c r="J51" s="11"/>
      <c r="K51" s="11"/>
      <c r="L51" s="11"/>
      <c r="M51" s="11"/>
      <c r="N51" s="11"/>
      <c r="O51" s="12">
        <f>IF(COUNT(K51:N51)&lt;4,"",IF(OR(K51=3,L51=3,SUM(K51:N51)&gt;=9),"A",IF(SUM(K51:N51)&gt;=5,"B","C")))</f>
      </c>
      <c r="P51" s="13">
        <f>IF(A51="","",IF(COUNTIF($A$13:$A$312,A51)&gt;1,"En double",""))</f>
      </c>
      <c r="Q51" s="10"/>
    </row>
    <row r="52" spans="1:17" x14ac:dyDescent="0.25">
      <c r="A52" s="10"/>
      <c r="B52" s="10"/>
      <c r="C52" s="10"/>
      <c r="D52" s="10"/>
      <c r="E52" s="10"/>
      <c r="F52" s="10"/>
      <c r="G52" s="10"/>
      <c r="H52" s="10"/>
      <c r="I52" s="10"/>
      <c r="J52" s="11"/>
      <c r="K52" s="11"/>
      <c r="L52" s="11"/>
      <c r="M52" s="11"/>
      <c r="N52" s="11"/>
      <c r="O52" s="12">
        <f>IF(COUNT(K52:N52)&lt;4,"",IF(OR(K52=3,L52=3,SUM(K52:N52)&gt;=9),"A",IF(SUM(K52:N52)&gt;=5,"B","C")))</f>
      </c>
      <c r="P52" s="13">
        <f>IF(A52="","",IF(COUNTIF($A$13:$A$312,A52)&gt;1,"En double",""))</f>
      </c>
      <c r="Q52" s="10"/>
    </row>
    <row r="53" spans="1:17" x14ac:dyDescent="0.25">
      <c r="A53" s="10"/>
      <c r="B53" s="10"/>
      <c r="C53" s="10"/>
      <c r="D53" s="10"/>
      <c r="E53" s="10"/>
      <c r="F53" s="10"/>
      <c r="G53" s="10"/>
      <c r="H53" s="10"/>
      <c r="I53" s="10"/>
      <c r="J53" s="11"/>
      <c r="K53" s="11"/>
      <c r="L53" s="11"/>
      <c r="M53" s="11"/>
      <c r="N53" s="11"/>
      <c r="O53" s="12">
        <f>IF(COUNT(K53:N53)&lt;4,"",IF(OR(K53=3,L53=3,SUM(K53:N53)&gt;=9),"A",IF(SUM(K53:N53)&gt;=5,"B","C")))</f>
      </c>
      <c r="P53" s="13">
        <f>IF(A53="","",IF(COUNTIF($A$13:$A$312,A53)&gt;1,"En double",""))</f>
      </c>
      <c r="Q53" s="10"/>
    </row>
    <row r="54" spans="1:17" x14ac:dyDescent="0.25">
      <c r="A54" s="10"/>
      <c r="B54" s="10"/>
      <c r="C54" s="10"/>
      <c r="D54" s="10"/>
      <c r="E54" s="10"/>
      <c r="F54" s="10"/>
      <c r="G54" s="10"/>
      <c r="H54" s="10"/>
      <c r="I54" s="10"/>
      <c r="J54" s="11"/>
      <c r="K54" s="11"/>
      <c r="L54" s="11"/>
      <c r="M54" s="11"/>
      <c r="N54" s="11"/>
      <c r="O54" s="12">
        <f>IF(COUNT(K54:N54)&lt;4,"",IF(OR(K54=3,L54=3,SUM(K54:N54)&gt;=9),"A",IF(SUM(K54:N54)&gt;=5,"B","C")))</f>
      </c>
      <c r="P54" s="13">
        <f>IF(A54="","",IF(COUNTIF($A$13:$A$312,A54)&gt;1,"En double",""))</f>
      </c>
      <c r="Q54" s="10"/>
    </row>
    <row r="55" spans="1:17" x14ac:dyDescent="0.25">
      <c r="A55" s="10"/>
      <c r="B55" s="10"/>
      <c r="C55" s="10"/>
      <c r="D55" s="10"/>
      <c r="E55" s="10"/>
      <c r="F55" s="10"/>
      <c r="G55" s="10"/>
      <c r="H55" s="10"/>
      <c r="I55" s="10"/>
      <c r="J55" s="11"/>
      <c r="K55" s="11"/>
      <c r="L55" s="11"/>
      <c r="M55" s="11"/>
      <c r="N55" s="11"/>
      <c r="O55" s="12">
        <f>IF(COUNT(K55:N55)&lt;4,"",IF(OR(K55=3,L55=3,SUM(K55:N55)&gt;=9),"A",IF(SUM(K55:N55)&gt;=5,"B","C")))</f>
      </c>
      <c r="P55" s="13">
        <f>IF(A55="","",IF(COUNTIF($A$13:$A$312,A55)&gt;1,"En double",""))</f>
      </c>
      <c r="Q55" s="10"/>
    </row>
    <row r="56" spans="1:17" x14ac:dyDescent="0.25">
      <c r="A56" s="10"/>
      <c r="B56" s="10"/>
      <c r="C56" s="10"/>
      <c r="D56" s="10"/>
      <c r="E56" s="10"/>
      <c r="F56" s="10"/>
      <c r="G56" s="10"/>
      <c r="H56" s="10"/>
      <c r="I56" s="10"/>
      <c r="J56" s="11"/>
      <c r="K56" s="11"/>
      <c r="L56" s="11"/>
      <c r="M56" s="11"/>
      <c r="N56" s="11"/>
      <c r="O56" s="12">
        <f>IF(COUNT(K56:N56)&lt;4,"",IF(OR(K56=3,L56=3,SUM(K56:N56)&gt;=9),"A",IF(SUM(K56:N56)&gt;=5,"B","C")))</f>
      </c>
      <c r="P56" s="13">
        <f>IF(A56="","",IF(COUNTIF($A$13:$A$312,A56)&gt;1,"En double",""))</f>
      </c>
      <c r="Q56" s="10"/>
    </row>
    <row r="57" spans="1:17" x14ac:dyDescent="0.25">
      <c r="A57" s="10"/>
      <c r="B57" s="10"/>
      <c r="C57" s="10"/>
      <c r="D57" s="10"/>
      <c r="E57" s="10"/>
      <c r="F57" s="10"/>
      <c r="G57" s="10"/>
      <c r="H57" s="10"/>
      <c r="I57" s="10"/>
      <c r="J57" s="11"/>
      <c r="K57" s="11"/>
      <c r="L57" s="11"/>
      <c r="M57" s="11"/>
      <c r="N57" s="11"/>
      <c r="O57" s="12">
        <f>IF(COUNT(K57:N57)&lt;4,"",IF(OR(K57=3,L57=3,SUM(K57:N57)&gt;=9),"A",IF(SUM(K57:N57)&gt;=5,"B","C")))</f>
      </c>
      <c r="P57" s="13">
        <f>IF(A57="","",IF(COUNTIF($A$13:$A$312,A57)&gt;1,"En double",""))</f>
      </c>
      <c r="Q57" s="10"/>
    </row>
    <row r="58" spans="1:17" x14ac:dyDescent="0.25">
      <c r="A58" s="10"/>
      <c r="B58" s="10"/>
      <c r="C58" s="10"/>
      <c r="D58" s="10"/>
      <c r="E58" s="10"/>
      <c r="F58" s="10"/>
      <c r="G58" s="10"/>
      <c r="H58" s="10"/>
      <c r="I58" s="10"/>
      <c r="J58" s="11"/>
      <c r="K58" s="11"/>
      <c r="L58" s="11"/>
      <c r="M58" s="11"/>
      <c r="N58" s="11"/>
      <c r="O58" s="12">
        <f>IF(COUNT(K58:N58)&lt;4,"",IF(OR(K58=3,L58=3,SUM(K58:N58)&gt;=9),"A",IF(SUM(K58:N58)&gt;=5,"B","C")))</f>
      </c>
      <c r="P58" s="13">
        <f>IF(A58="","",IF(COUNTIF($A$13:$A$312,A58)&gt;1,"En double",""))</f>
      </c>
      <c r="Q58" s="10"/>
    </row>
    <row r="59" spans="1:17" x14ac:dyDescent="0.25">
      <c r="A59" s="10"/>
      <c r="B59" s="10"/>
      <c r="C59" s="10"/>
      <c r="D59" s="10"/>
      <c r="E59" s="10"/>
      <c r="F59" s="10"/>
      <c r="G59" s="10"/>
      <c r="H59" s="10"/>
      <c r="I59" s="10"/>
      <c r="J59" s="11"/>
      <c r="K59" s="11"/>
      <c r="L59" s="11"/>
      <c r="M59" s="11"/>
      <c r="N59" s="11"/>
      <c r="O59" s="12">
        <f>IF(COUNT(K59:N59)&lt;4,"",IF(OR(K59=3,L59=3,SUM(K59:N59)&gt;=9),"A",IF(SUM(K59:N59)&gt;=5,"B","C")))</f>
      </c>
      <c r="P59" s="13">
        <f>IF(A59="","",IF(COUNTIF($A$13:$A$312,A59)&gt;1,"En double",""))</f>
      </c>
      <c r="Q59" s="10"/>
    </row>
    <row r="60" spans="1:17" x14ac:dyDescent="0.25">
      <c r="A60" s="10"/>
      <c r="B60" s="10"/>
      <c r="C60" s="10"/>
      <c r="D60" s="10"/>
      <c r="E60" s="10"/>
      <c r="F60" s="10"/>
      <c r="G60" s="10"/>
      <c r="H60" s="10"/>
      <c r="I60" s="10"/>
      <c r="J60" s="11"/>
      <c r="K60" s="11"/>
      <c r="L60" s="11"/>
      <c r="M60" s="11"/>
      <c r="N60" s="11"/>
      <c r="O60" s="12">
        <f>IF(COUNT(K60:N60)&lt;4,"",IF(OR(K60=3,L60=3,SUM(K60:N60)&gt;=9),"A",IF(SUM(K60:N60)&gt;=5,"B","C")))</f>
      </c>
      <c r="P60" s="13">
        <f>IF(A60="","",IF(COUNTIF($A$13:$A$312,A60)&gt;1,"En double",""))</f>
      </c>
      <c r="Q60" s="10"/>
    </row>
    <row r="61" spans="1:17" x14ac:dyDescent="0.25">
      <c r="A61" s="10"/>
      <c r="B61" s="10"/>
      <c r="C61" s="10"/>
      <c r="D61" s="10"/>
      <c r="E61" s="10"/>
      <c r="F61" s="10"/>
      <c r="G61" s="10"/>
      <c r="H61" s="10"/>
      <c r="I61" s="10"/>
      <c r="J61" s="11"/>
      <c r="K61" s="11"/>
      <c r="L61" s="11"/>
      <c r="M61" s="11"/>
      <c r="N61" s="11"/>
      <c r="O61" s="12">
        <f>IF(COUNT(K61:N61)&lt;4,"",IF(OR(K61=3,L61=3,SUM(K61:N61)&gt;=9),"A",IF(SUM(K61:N61)&gt;=5,"B","C")))</f>
      </c>
      <c r="P61" s="13">
        <f>IF(A61="","",IF(COUNTIF($A$13:$A$312,A61)&gt;1,"En double",""))</f>
      </c>
      <c r="Q61" s="10"/>
    </row>
    <row r="62" spans="1:17" x14ac:dyDescent="0.25">
      <c r="A62" s="10"/>
      <c r="B62" s="10"/>
      <c r="C62" s="10"/>
      <c r="D62" s="10"/>
      <c r="E62" s="10"/>
      <c r="F62" s="10"/>
      <c r="G62" s="10"/>
      <c r="H62" s="10"/>
      <c r="I62" s="10"/>
      <c r="J62" s="11"/>
      <c r="K62" s="11"/>
      <c r="L62" s="11"/>
      <c r="M62" s="11"/>
      <c r="N62" s="11"/>
      <c r="O62" s="12">
        <f>IF(COUNT(K62:N62)&lt;4,"",IF(OR(K62=3,L62=3,SUM(K62:N62)&gt;=9),"A",IF(SUM(K62:N62)&gt;=5,"B","C")))</f>
      </c>
      <c r="P62" s="13">
        <f>IF(A62="","",IF(COUNTIF($A$13:$A$312,A62)&gt;1,"En double",""))</f>
      </c>
      <c r="Q62" s="10"/>
    </row>
    <row r="63" spans="1:17" x14ac:dyDescent="0.25">
      <c r="A63" s="10"/>
      <c r="B63" s="10"/>
      <c r="C63" s="10"/>
      <c r="D63" s="10"/>
      <c r="E63" s="10"/>
      <c r="F63" s="10"/>
      <c r="G63" s="10"/>
      <c r="H63" s="10"/>
      <c r="I63" s="10"/>
      <c r="J63" s="11"/>
      <c r="K63" s="11"/>
      <c r="L63" s="11"/>
      <c r="M63" s="11"/>
      <c r="N63" s="11"/>
      <c r="O63" s="12">
        <f>IF(COUNT(K63:N63)&lt;4,"",IF(OR(K63=3,L63=3,SUM(K63:N63)&gt;=9),"A",IF(SUM(K63:N63)&gt;=5,"B","C")))</f>
      </c>
      <c r="P63" s="13">
        <f>IF(A63="","",IF(COUNTIF($A$13:$A$312,A63)&gt;1,"En double",""))</f>
      </c>
      <c r="Q63" s="10"/>
    </row>
    <row r="64" spans="1:17" x14ac:dyDescent="0.25">
      <c r="A64" s="10"/>
      <c r="B64" s="10"/>
      <c r="C64" s="10"/>
      <c r="D64" s="10"/>
      <c r="E64" s="10"/>
      <c r="F64" s="10"/>
      <c r="G64" s="10"/>
      <c r="H64" s="10"/>
      <c r="I64" s="10"/>
      <c r="J64" s="11"/>
      <c r="K64" s="11"/>
      <c r="L64" s="11"/>
      <c r="M64" s="11"/>
      <c r="N64" s="11"/>
      <c r="O64" s="12">
        <f>IF(COUNT(K64:N64)&lt;4,"",IF(OR(K64=3,L64=3,SUM(K64:N64)&gt;=9),"A",IF(SUM(K64:N64)&gt;=5,"B","C")))</f>
      </c>
      <c r="P64" s="13">
        <f>IF(A64="","",IF(COUNTIF($A$13:$A$312,A64)&gt;1,"En double",""))</f>
      </c>
      <c r="Q64" s="10"/>
    </row>
    <row r="65" spans="1:17" x14ac:dyDescent="0.25">
      <c r="A65" s="10"/>
      <c r="B65" s="10"/>
      <c r="C65" s="10"/>
      <c r="D65" s="10"/>
      <c r="E65" s="10"/>
      <c r="F65" s="10"/>
      <c r="G65" s="10"/>
      <c r="H65" s="10"/>
      <c r="I65" s="10"/>
      <c r="J65" s="11"/>
      <c r="K65" s="11"/>
      <c r="L65" s="11"/>
      <c r="M65" s="11"/>
      <c r="N65" s="11"/>
      <c r="O65" s="12">
        <f>IF(COUNT(K65:N65)&lt;4,"",IF(OR(K65=3,L65=3,SUM(K65:N65)&gt;=9),"A",IF(SUM(K65:N65)&gt;=5,"B","C")))</f>
      </c>
      <c r="P65" s="13">
        <f>IF(A65="","",IF(COUNTIF($A$13:$A$312,A65)&gt;1,"En double",""))</f>
      </c>
      <c r="Q65" s="10"/>
    </row>
    <row r="66" spans="1:17" x14ac:dyDescent="0.25">
      <c r="A66" s="10"/>
      <c r="B66" s="10"/>
      <c r="C66" s="10"/>
      <c r="D66" s="10"/>
      <c r="E66" s="10"/>
      <c r="F66" s="10"/>
      <c r="G66" s="10"/>
      <c r="H66" s="10"/>
      <c r="I66" s="10"/>
      <c r="J66" s="11"/>
      <c r="K66" s="11"/>
      <c r="L66" s="11"/>
      <c r="M66" s="11"/>
      <c r="N66" s="11"/>
      <c r="O66" s="12">
        <f>IF(COUNT(K66:N66)&lt;4,"",IF(OR(K66=3,L66=3,SUM(K66:N66)&gt;=9),"A",IF(SUM(K66:N66)&gt;=5,"B","C")))</f>
      </c>
      <c r="P66" s="13">
        <f>IF(A66="","",IF(COUNTIF($A$13:$A$312,A66)&gt;1,"En double",""))</f>
      </c>
      <c r="Q66" s="10"/>
    </row>
    <row r="67" spans="1:17" x14ac:dyDescent="0.25">
      <c r="A67" s="10"/>
      <c r="B67" s="10"/>
      <c r="C67" s="10"/>
      <c r="D67" s="10"/>
      <c r="E67" s="10"/>
      <c r="F67" s="10"/>
      <c r="G67" s="10"/>
      <c r="H67" s="10"/>
      <c r="I67" s="10"/>
      <c r="J67" s="11"/>
      <c r="K67" s="11"/>
      <c r="L67" s="11"/>
      <c r="M67" s="11"/>
      <c r="N67" s="11"/>
      <c r="O67" s="12">
        <f>IF(COUNT(K67:N67)&lt;4,"",IF(OR(K67=3,L67=3,SUM(K67:N67)&gt;=9),"A",IF(SUM(K67:N67)&gt;=5,"B","C")))</f>
      </c>
      <c r="P67" s="13">
        <f>IF(A67="","",IF(COUNTIF($A$13:$A$312,A67)&gt;1,"En double",""))</f>
      </c>
      <c r="Q67" s="10"/>
    </row>
    <row r="68" spans="1:17" x14ac:dyDescent="0.25">
      <c r="A68" s="10"/>
      <c r="B68" s="10"/>
      <c r="C68" s="10"/>
      <c r="D68" s="10"/>
      <c r="E68" s="10"/>
      <c r="F68" s="10"/>
      <c r="G68" s="10"/>
      <c r="H68" s="10"/>
      <c r="I68" s="10"/>
      <c r="J68" s="11"/>
      <c r="K68" s="11"/>
      <c r="L68" s="11"/>
      <c r="M68" s="11"/>
      <c r="N68" s="11"/>
      <c r="O68" s="12">
        <f>IF(COUNT(K68:N68)&lt;4,"",IF(OR(K68=3,L68=3,SUM(K68:N68)&gt;=9),"A",IF(SUM(K68:N68)&gt;=5,"B","C")))</f>
      </c>
      <c r="P68" s="13">
        <f>IF(A68="","",IF(COUNTIF($A$13:$A$312,A68)&gt;1,"En double",""))</f>
      </c>
      <c r="Q68" s="10"/>
    </row>
    <row r="69" spans="1:17" x14ac:dyDescent="0.25">
      <c r="A69" s="10"/>
      <c r="B69" s="10"/>
      <c r="C69" s="10"/>
      <c r="D69" s="10"/>
      <c r="E69" s="10"/>
      <c r="F69" s="10"/>
      <c r="G69" s="10"/>
      <c r="H69" s="10"/>
      <c r="I69" s="10"/>
      <c r="J69" s="11"/>
      <c r="K69" s="11"/>
      <c r="L69" s="11"/>
      <c r="M69" s="11"/>
      <c r="N69" s="11"/>
      <c r="O69" s="12">
        <f>IF(COUNT(K69:N69)&lt;4,"",IF(OR(K69=3,L69=3,SUM(K69:N69)&gt;=9),"A",IF(SUM(K69:N69)&gt;=5,"B","C")))</f>
      </c>
      <c r="P69" s="13">
        <f>IF(A69="","",IF(COUNTIF($A$13:$A$312,A69)&gt;1,"En double",""))</f>
      </c>
      <c r="Q69" s="10"/>
    </row>
    <row r="70" spans="1:17" x14ac:dyDescent="0.25">
      <c r="A70" s="10"/>
      <c r="B70" s="10"/>
      <c r="C70" s="10"/>
      <c r="D70" s="10"/>
      <c r="E70" s="10"/>
      <c r="F70" s="10"/>
      <c r="G70" s="10"/>
      <c r="H70" s="10"/>
      <c r="I70" s="10"/>
      <c r="J70" s="11"/>
      <c r="K70" s="11"/>
      <c r="L70" s="11"/>
      <c r="M70" s="11"/>
      <c r="N70" s="11"/>
      <c r="O70" s="12">
        <f>IF(COUNT(K70:N70)&lt;4,"",IF(OR(K70=3,L70=3,SUM(K70:N70)&gt;=9),"A",IF(SUM(K70:N70)&gt;=5,"B","C")))</f>
      </c>
      <c r="P70" s="13">
        <f>IF(A70="","",IF(COUNTIF($A$13:$A$312,A70)&gt;1,"En double",""))</f>
      </c>
      <c r="Q70" s="10"/>
    </row>
    <row r="71" spans="1:17" x14ac:dyDescent="0.25">
      <c r="A71" s="10"/>
      <c r="B71" s="10"/>
      <c r="C71" s="10"/>
      <c r="D71" s="10"/>
      <c r="E71" s="10"/>
      <c r="F71" s="10"/>
      <c r="G71" s="10"/>
      <c r="H71" s="10"/>
      <c r="I71" s="10"/>
      <c r="J71" s="11"/>
      <c r="K71" s="11"/>
      <c r="L71" s="11"/>
      <c r="M71" s="11"/>
      <c r="N71" s="11"/>
      <c r="O71" s="12">
        <f>IF(COUNT(K71:N71)&lt;4,"",IF(OR(K71=3,L71=3,SUM(K71:N71)&gt;=9),"A",IF(SUM(K71:N71)&gt;=5,"B","C")))</f>
      </c>
      <c r="P71" s="13">
        <f>IF(A71="","",IF(COUNTIF($A$13:$A$312,A71)&gt;1,"En double",""))</f>
      </c>
      <c r="Q71" s="10"/>
    </row>
    <row r="72" spans="1:17" x14ac:dyDescent="0.25">
      <c r="A72" s="10"/>
      <c r="B72" s="10"/>
      <c r="C72" s="10"/>
      <c r="D72" s="10"/>
      <c r="E72" s="10"/>
      <c r="F72" s="10"/>
      <c r="G72" s="10"/>
      <c r="H72" s="10"/>
      <c r="I72" s="10"/>
      <c r="J72" s="11"/>
      <c r="K72" s="11"/>
      <c r="L72" s="11"/>
      <c r="M72" s="11"/>
      <c r="N72" s="11"/>
      <c r="O72" s="12">
        <f>IF(COUNT(K72:N72)&lt;4,"",IF(OR(K72=3,L72=3,SUM(K72:N72)&gt;=9),"A",IF(SUM(K72:N72)&gt;=5,"B","C")))</f>
      </c>
      <c r="P72" s="13">
        <f>IF(A72="","",IF(COUNTIF($A$13:$A$312,A72)&gt;1,"En double",""))</f>
      </c>
      <c r="Q72" s="10"/>
    </row>
    <row r="73" spans="1:17" x14ac:dyDescent="0.25">
      <c r="A73" s="10"/>
      <c r="B73" s="10"/>
      <c r="C73" s="10"/>
      <c r="D73" s="10"/>
      <c r="E73" s="10"/>
      <c r="F73" s="10"/>
      <c r="G73" s="10"/>
      <c r="H73" s="10"/>
      <c r="I73" s="10"/>
      <c r="J73" s="11"/>
      <c r="K73" s="11"/>
      <c r="L73" s="11"/>
      <c r="M73" s="11"/>
      <c r="N73" s="11"/>
      <c r="O73" s="12">
        <f>IF(COUNT(K73:N73)&lt;4,"",IF(OR(K73=3,L73=3,SUM(K73:N73)&gt;=9),"A",IF(SUM(K73:N73)&gt;=5,"B","C")))</f>
      </c>
      <c r="P73" s="13">
        <f>IF(A73="","",IF(COUNTIF($A$13:$A$312,A73)&gt;1,"En double",""))</f>
      </c>
      <c r="Q73" s="10"/>
    </row>
    <row r="74" spans="1:17" x14ac:dyDescent="0.25">
      <c r="A74" s="10"/>
      <c r="B74" s="10"/>
      <c r="C74" s="10"/>
      <c r="D74" s="10"/>
      <c r="E74" s="10"/>
      <c r="F74" s="10"/>
      <c r="G74" s="10"/>
      <c r="H74" s="10"/>
      <c r="I74" s="10"/>
      <c r="J74" s="11"/>
      <c r="K74" s="11"/>
      <c r="L74" s="11"/>
      <c r="M74" s="11"/>
      <c r="N74" s="11"/>
      <c r="O74" s="12">
        <f>IF(COUNT(K74:N74)&lt;4,"",IF(OR(K74=3,L74=3,SUM(K74:N74)&gt;=9),"A",IF(SUM(K74:N74)&gt;=5,"B","C")))</f>
      </c>
      <c r="P74" s="13">
        <f>IF(A74="","",IF(COUNTIF($A$13:$A$312,A74)&gt;1,"En double",""))</f>
      </c>
      <c r="Q74" s="10"/>
    </row>
    <row r="75" spans="1:17" x14ac:dyDescent="0.25">
      <c r="A75" s="10"/>
      <c r="B75" s="10"/>
      <c r="C75" s="10"/>
      <c r="D75" s="10"/>
      <c r="E75" s="10"/>
      <c r="F75" s="10"/>
      <c r="G75" s="10"/>
      <c r="H75" s="10"/>
      <c r="I75" s="10"/>
      <c r="J75" s="11"/>
      <c r="K75" s="11"/>
      <c r="L75" s="11"/>
      <c r="M75" s="11"/>
      <c r="N75" s="11"/>
      <c r="O75" s="12">
        <f>IF(COUNT(K75:N75)&lt;4,"",IF(OR(K75=3,L75=3,SUM(K75:N75)&gt;=9),"A",IF(SUM(K75:N75)&gt;=5,"B","C")))</f>
      </c>
      <c r="P75" s="13">
        <f>IF(A75="","",IF(COUNTIF($A$13:$A$312,A75)&gt;1,"En double",""))</f>
      </c>
      <c r="Q75" s="10"/>
    </row>
    <row r="76" spans="1:17" x14ac:dyDescent="0.25">
      <c r="A76" s="10"/>
      <c r="B76" s="10"/>
      <c r="C76" s="10"/>
      <c r="D76" s="10"/>
      <c r="E76" s="10"/>
      <c r="F76" s="10"/>
      <c r="G76" s="10"/>
      <c r="H76" s="10"/>
      <c r="I76" s="10"/>
      <c r="J76" s="11"/>
      <c r="K76" s="11"/>
      <c r="L76" s="11"/>
      <c r="M76" s="11"/>
      <c r="N76" s="11"/>
      <c r="O76" s="12">
        <f>IF(COUNT(K76:N76)&lt;4,"",IF(OR(K76=3,L76=3,SUM(K76:N76)&gt;=9),"A",IF(SUM(K76:N76)&gt;=5,"B","C")))</f>
      </c>
      <c r="P76" s="13">
        <f>IF(A76="","",IF(COUNTIF($A$13:$A$312,A76)&gt;1,"En double",""))</f>
      </c>
      <c r="Q76" s="10"/>
    </row>
    <row r="77" spans="1:17" x14ac:dyDescent="0.25">
      <c r="A77" s="10"/>
      <c r="B77" s="10"/>
      <c r="C77" s="10"/>
      <c r="D77" s="10"/>
      <c r="E77" s="10"/>
      <c r="F77" s="10"/>
      <c r="G77" s="10"/>
      <c r="H77" s="10"/>
      <c r="I77" s="10"/>
      <c r="J77" s="11"/>
      <c r="K77" s="11"/>
      <c r="L77" s="11"/>
      <c r="M77" s="11"/>
      <c r="N77" s="11"/>
      <c r="O77" s="12">
        <f>IF(COUNT(K77:N77)&lt;4,"",IF(OR(K77=3,L77=3,SUM(K77:N77)&gt;=9),"A",IF(SUM(K77:N77)&gt;=5,"B","C")))</f>
      </c>
      <c r="P77" s="13">
        <f>IF(A77="","",IF(COUNTIF($A$13:$A$312,A77)&gt;1,"En double",""))</f>
      </c>
      <c r="Q77" s="10"/>
    </row>
    <row r="78" spans="1:17" x14ac:dyDescent="0.25">
      <c r="A78" s="10"/>
      <c r="B78" s="10"/>
      <c r="C78" s="10"/>
      <c r="D78" s="10"/>
      <c r="E78" s="10"/>
      <c r="F78" s="10"/>
      <c r="G78" s="10"/>
      <c r="H78" s="10"/>
      <c r="I78" s="10"/>
      <c r="J78" s="11"/>
      <c r="K78" s="11"/>
      <c r="L78" s="11"/>
      <c r="M78" s="11"/>
      <c r="N78" s="11"/>
      <c r="O78" s="12">
        <f>IF(COUNT(K78:N78)&lt;4,"",IF(OR(K78=3,L78=3,SUM(K78:N78)&gt;=9),"A",IF(SUM(K78:N78)&gt;=5,"B","C")))</f>
      </c>
      <c r="P78" s="13">
        <f>IF(A78="","",IF(COUNTIF($A$13:$A$312,A78)&gt;1,"En double",""))</f>
      </c>
      <c r="Q78" s="10"/>
    </row>
    <row r="79" spans="1:17" x14ac:dyDescent="0.25">
      <c r="A79" s="10"/>
      <c r="B79" s="10"/>
      <c r="C79" s="10"/>
      <c r="D79" s="10"/>
      <c r="E79" s="10"/>
      <c r="F79" s="10"/>
      <c r="G79" s="10"/>
      <c r="H79" s="10"/>
      <c r="I79" s="10"/>
      <c r="J79" s="11"/>
      <c r="K79" s="11"/>
      <c r="L79" s="11"/>
      <c r="M79" s="11"/>
      <c r="N79" s="11"/>
      <c r="O79" s="12">
        <f>IF(COUNT(K79:N79)&lt;4,"",IF(OR(K79=3,L79=3,SUM(K79:N79)&gt;=9),"A",IF(SUM(K79:N79)&gt;=5,"B","C")))</f>
      </c>
      <c r="P79" s="13">
        <f>IF(A79="","",IF(COUNTIF($A$13:$A$312,A79)&gt;1,"En double",""))</f>
      </c>
      <c r="Q79" s="10"/>
    </row>
    <row r="80" spans="1:17" x14ac:dyDescent="0.25">
      <c r="A80" s="10"/>
      <c r="B80" s="10"/>
      <c r="C80" s="10"/>
      <c r="D80" s="10"/>
      <c r="E80" s="10"/>
      <c r="F80" s="10"/>
      <c r="G80" s="10"/>
      <c r="H80" s="10"/>
      <c r="I80" s="10"/>
      <c r="J80" s="11"/>
      <c r="K80" s="11"/>
      <c r="L80" s="11"/>
      <c r="M80" s="11"/>
      <c r="N80" s="11"/>
      <c r="O80" s="12">
        <f>IF(COUNT(K80:N80)&lt;4,"",IF(OR(K80=3,L80=3,SUM(K80:N80)&gt;=9),"A",IF(SUM(K80:N80)&gt;=5,"B","C")))</f>
      </c>
      <c r="P80" s="13">
        <f>IF(A80="","",IF(COUNTIF($A$13:$A$312,A80)&gt;1,"En double",""))</f>
      </c>
      <c r="Q80" s="10"/>
    </row>
    <row r="81" spans="1:17" x14ac:dyDescent="0.25">
      <c r="A81" s="10"/>
      <c r="B81" s="10"/>
      <c r="C81" s="10"/>
      <c r="D81" s="10"/>
      <c r="E81" s="10"/>
      <c r="F81" s="10"/>
      <c r="G81" s="10"/>
      <c r="H81" s="10"/>
      <c r="I81" s="10"/>
      <c r="J81" s="11"/>
      <c r="K81" s="11"/>
      <c r="L81" s="11"/>
      <c r="M81" s="11"/>
      <c r="N81" s="11"/>
      <c r="O81" s="12">
        <f>IF(COUNT(K81:N81)&lt;4,"",IF(OR(K81=3,L81=3,SUM(K81:N81)&gt;=9),"A",IF(SUM(K81:N81)&gt;=5,"B","C")))</f>
      </c>
      <c r="P81" s="13">
        <f>IF(A81="","",IF(COUNTIF($A$13:$A$312,A81)&gt;1,"En double",""))</f>
      </c>
      <c r="Q81" s="10"/>
    </row>
    <row r="82" spans="1:17" x14ac:dyDescent="0.25">
      <c r="A82" s="10"/>
      <c r="B82" s="10"/>
      <c r="C82" s="10"/>
      <c r="D82" s="10"/>
      <c r="E82" s="10"/>
      <c r="F82" s="10"/>
      <c r="G82" s="10"/>
      <c r="H82" s="10"/>
      <c r="I82" s="10"/>
      <c r="J82" s="11"/>
      <c r="K82" s="11"/>
      <c r="L82" s="11"/>
      <c r="M82" s="11"/>
      <c r="N82" s="11"/>
      <c r="O82" s="12">
        <f>IF(COUNT(K82:N82)&lt;4,"",IF(OR(K82=3,L82=3,SUM(K82:N82)&gt;=9),"A",IF(SUM(K82:N82)&gt;=5,"B","C")))</f>
      </c>
      <c r="P82" s="13">
        <f>IF(A82="","",IF(COUNTIF($A$13:$A$312,A82)&gt;1,"En double",""))</f>
      </c>
      <c r="Q82" s="10"/>
    </row>
    <row r="83" spans="1:17" x14ac:dyDescent="0.25">
      <c r="A83" s="10"/>
      <c r="B83" s="10"/>
      <c r="C83" s="10"/>
      <c r="D83" s="10"/>
      <c r="E83" s="10"/>
      <c r="F83" s="10"/>
      <c r="G83" s="10"/>
      <c r="H83" s="10"/>
      <c r="I83" s="10"/>
      <c r="J83" s="11"/>
      <c r="K83" s="11"/>
      <c r="L83" s="11"/>
      <c r="M83" s="11"/>
      <c r="N83" s="11"/>
      <c r="O83" s="12">
        <f>IF(COUNT(K83:N83)&lt;4,"",IF(OR(K83=3,L83=3,SUM(K83:N83)&gt;=9),"A",IF(SUM(K83:N83)&gt;=5,"B","C")))</f>
      </c>
      <c r="P83" s="13">
        <f>IF(A83="","",IF(COUNTIF($A$13:$A$312,A83)&gt;1,"En double",""))</f>
      </c>
      <c r="Q83" s="10"/>
    </row>
    <row r="84" spans="1:17" x14ac:dyDescent="0.25">
      <c r="A84" s="10"/>
      <c r="B84" s="10"/>
      <c r="C84" s="10"/>
      <c r="D84" s="10"/>
      <c r="E84" s="10"/>
      <c r="F84" s="10"/>
      <c r="G84" s="10"/>
      <c r="H84" s="10"/>
      <c r="I84" s="10"/>
      <c r="J84" s="11"/>
      <c r="K84" s="11"/>
      <c r="L84" s="11"/>
      <c r="M84" s="11"/>
      <c r="N84" s="11"/>
      <c r="O84" s="12">
        <f>IF(COUNT(K84:N84)&lt;4,"",IF(OR(K84=3,L84=3,SUM(K84:N84)&gt;=9),"A",IF(SUM(K84:N84)&gt;=5,"B","C")))</f>
      </c>
      <c r="P84" s="13">
        <f>IF(A84="","",IF(COUNTIF($A$13:$A$312,A84)&gt;1,"En double",""))</f>
      </c>
      <c r="Q84" s="10"/>
    </row>
    <row r="85" spans="1:17" x14ac:dyDescent="0.25">
      <c r="A85" s="10"/>
      <c r="B85" s="10"/>
      <c r="C85" s="10"/>
      <c r="D85" s="10"/>
      <c r="E85" s="10"/>
      <c r="F85" s="10"/>
      <c r="G85" s="10"/>
      <c r="H85" s="10"/>
      <c r="I85" s="10"/>
      <c r="J85" s="11"/>
      <c r="K85" s="11"/>
      <c r="L85" s="11"/>
      <c r="M85" s="11"/>
      <c r="N85" s="11"/>
      <c r="O85" s="12">
        <f>IF(COUNT(K85:N85)&lt;4,"",IF(OR(K85=3,L85=3,SUM(K85:N85)&gt;=9),"A",IF(SUM(K85:N85)&gt;=5,"B","C")))</f>
      </c>
      <c r="P85" s="13">
        <f>IF(A85="","",IF(COUNTIF($A$13:$A$312,A85)&gt;1,"En double",""))</f>
      </c>
      <c r="Q85" s="10"/>
    </row>
    <row r="86" spans="1:17" x14ac:dyDescent="0.25">
      <c r="A86" s="10"/>
      <c r="B86" s="10"/>
      <c r="C86" s="10"/>
      <c r="D86" s="10"/>
      <c r="E86" s="10"/>
      <c r="F86" s="10"/>
      <c r="G86" s="10"/>
      <c r="H86" s="10"/>
      <c r="I86" s="10"/>
      <c r="J86" s="11"/>
      <c r="K86" s="11"/>
      <c r="L86" s="11"/>
      <c r="M86" s="11"/>
      <c r="N86" s="11"/>
      <c r="O86" s="12">
        <f>IF(COUNT(K86:N86)&lt;4,"",IF(OR(K86=3,L86=3,SUM(K86:N86)&gt;=9),"A",IF(SUM(K86:N86)&gt;=5,"B","C")))</f>
      </c>
      <c r="P86" s="13">
        <f>IF(A86="","",IF(COUNTIF($A$13:$A$312,A86)&gt;1,"En double",""))</f>
      </c>
      <c r="Q86" s="10"/>
    </row>
    <row r="87" spans="1:17" x14ac:dyDescent="0.25">
      <c r="A87" s="10"/>
      <c r="B87" s="10"/>
      <c r="C87" s="10"/>
      <c r="D87" s="10"/>
      <c r="E87" s="10"/>
      <c r="F87" s="10"/>
      <c r="G87" s="10"/>
      <c r="H87" s="10"/>
      <c r="I87" s="10"/>
      <c r="J87" s="11"/>
      <c r="K87" s="11"/>
      <c r="L87" s="11"/>
      <c r="M87" s="11"/>
      <c r="N87" s="11"/>
      <c r="O87" s="12">
        <f>IF(COUNT(K87:N87)&lt;4,"",IF(OR(K87=3,L87=3,SUM(K87:N87)&gt;=9),"A",IF(SUM(K87:N87)&gt;=5,"B","C")))</f>
      </c>
      <c r="P87" s="13">
        <f>IF(A87="","",IF(COUNTIF($A$13:$A$312,A87)&gt;1,"En double",""))</f>
      </c>
      <c r="Q87" s="10"/>
    </row>
    <row r="88" spans="1:17" x14ac:dyDescent="0.25">
      <c r="A88" s="10"/>
      <c r="B88" s="10"/>
      <c r="C88" s="10"/>
      <c r="D88" s="10"/>
      <c r="E88" s="10"/>
      <c r="F88" s="10"/>
      <c r="G88" s="10"/>
      <c r="H88" s="10"/>
      <c r="I88" s="10"/>
      <c r="J88" s="11"/>
      <c r="K88" s="11"/>
      <c r="L88" s="11"/>
      <c r="M88" s="11"/>
      <c r="N88" s="11"/>
      <c r="O88" s="12">
        <f>IF(COUNT(K88:N88)&lt;4,"",IF(OR(K88=3,L88=3,SUM(K88:N88)&gt;=9),"A",IF(SUM(K88:N88)&gt;=5,"B","C")))</f>
      </c>
      <c r="P88" s="13">
        <f>IF(A88="","",IF(COUNTIF($A$13:$A$312,A88)&gt;1,"En double",""))</f>
      </c>
      <c r="Q88" s="10"/>
    </row>
    <row r="89" spans="1:17" x14ac:dyDescent="0.25">
      <c r="A89" s="10"/>
      <c r="B89" s="10"/>
      <c r="C89" s="10"/>
      <c r="D89" s="10"/>
      <c r="E89" s="10"/>
      <c r="F89" s="10"/>
      <c r="G89" s="10"/>
      <c r="H89" s="10"/>
      <c r="I89" s="10"/>
      <c r="J89" s="11"/>
      <c r="K89" s="11"/>
      <c r="L89" s="11"/>
      <c r="M89" s="11"/>
      <c r="N89" s="11"/>
      <c r="O89" s="12">
        <f>IF(COUNT(K89:N89)&lt;4,"",IF(OR(K89=3,L89=3,SUM(K89:N89)&gt;=9),"A",IF(SUM(K89:N89)&gt;=5,"B","C")))</f>
      </c>
      <c r="P89" s="13">
        <f>IF(A89="","",IF(COUNTIF($A$13:$A$312,A89)&gt;1,"En double",""))</f>
      </c>
      <c r="Q89" s="10"/>
    </row>
    <row r="90" spans="1:17" x14ac:dyDescent="0.25">
      <c r="A90" s="10"/>
      <c r="B90" s="10"/>
      <c r="C90" s="10"/>
      <c r="D90" s="10"/>
      <c r="E90" s="10"/>
      <c r="F90" s="10"/>
      <c r="G90" s="10"/>
      <c r="H90" s="10"/>
      <c r="I90" s="10"/>
      <c r="J90" s="11"/>
      <c r="K90" s="11"/>
      <c r="L90" s="11"/>
      <c r="M90" s="11"/>
      <c r="N90" s="11"/>
      <c r="O90" s="12">
        <f>IF(COUNT(K90:N90)&lt;4,"",IF(OR(K90=3,L90=3,SUM(K90:N90)&gt;=9),"A",IF(SUM(K90:N90)&gt;=5,"B","C")))</f>
      </c>
      <c r="P90" s="13">
        <f>IF(A90="","",IF(COUNTIF($A$13:$A$312,A90)&gt;1,"En double",""))</f>
      </c>
      <c r="Q90" s="10"/>
    </row>
    <row r="91" spans="1:17" x14ac:dyDescent="0.25">
      <c r="A91" s="10"/>
      <c r="B91" s="10"/>
      <c r="C91" s="10"/>
      <c r="D91" s="10"/>
      <c r="E91" s="10"/>
      <c r="F91" s="10"/>
      <c r="G91" s="10"/>
      <c r="H91" s="10"/>
      <c r="I91" s="10"/>
      <c r="J91" s="11"/>
      <c r="K91" s="11"/>
      <c r="L91" s="11"/>
      <c r="M91" s="11"/>
      <c r="N91" s="11"/>
      <c r="O91" s="12">
        <f>IF(COUNT(K91:N91)&lt;4,"",IF(OR(K91=3,L91=3,SUM(K91:N91)&gt;=9),"A",IF(SUM(K91:N91)&gt;=5,"B","C")))</f>
      </c>
      <c r="P91" s="13">
        <f>IF(A91="","",IF(COUNTIF($A$13:$A$312,A91)&gt;1,"En double",""))</f>
      </c>
      <c r="Q91" s="10"/>
    </row>
    <row r="92" spans="1:17" x14ac:dyDescent="0.25">
      <c r="A92" s="10"/>
      <c r="B92" s="10"/>
      <c r="C92" s="10"/>
      <c r="D92" s="10"/>
      <c r="E92" s="10"/>
      <c r="F92" s="10"/>
      <c r="G92" s="10"/>
      <c r="H92" s="10"/>
      <c r="I92" s="10"/>
      <c r="J92" s="11"/>
      <c r="K92" s="11"/>
      <c r="L92" s="11"/>
      <c r="M92" s="11"/>
      <c r="N92" s="11"/>
      <c r="O92" s="12">
        <f>IF(COUNT(K92:N92)&lt;4,"",IF(OR(K92=3,L92=3,SUM(K92:N92)&gt;=9),"A",IF(SUM(K92:N92)&gt;=5,"B","C")))</f>
      </c>
      <c r="P92" s="13">
        <f>IF(A92="","",IF(COUNTIF($A$13:$A$312,A92)&gt;1,"En double",""))</f>
      </c>
      <c r="Q92" s="10"/>
    </row>
    <row r="93" spans="1:17" x14ac:dyDescent="0.25">
      <c r="A93" s="10"/>
      <c r="B93" s="10"/>
      <c r="C93" s="10"/>
      <c r="D93" s="10"/>
      <c r="E93" s="10"/>
      <c r="F93" s="10"/>
      <c r="G93" s="10"/>
      <c r="H93" s="10"/>
      <c r="I93" s="10"/>
      <c r="J93" s="11"/>
      <c r="K93" s="11"/>
      <c r="L93" s="11"/>
      <c r="M93" s="11"/>
      <c r="N93" s="11"/>
      <c r="O93" s="12">
        <f>IF(COUNT(K93:N93)&lt;4,"",IF(OR(K93=3,L93=3,SUM(K93:N93)&gt;=9),"A",IF(SUM(K93:N93)&gt;=5,"B","C")))</f>
      </c>
      <c r="P93" s="13">
        <f>IF(A93="","",IF(COUNTIF($A$13:$A$312,A93)&gt;1,"En double",""))</f>
      </c>
      <c r="Q93" s="10"/>
    </row>
    <row r="94" spans="1:17" x14ac:dyDescent="0.25">
      <c r="A94" s="10"/>
      <c r="B94" s="10"/>
      <c r="C94" s="10"/>
      <c r="D94" s="10"/>
      <c r="E94" s="10"/>
      <c r="F94" s="10"/>
      <c r="G94" s="10"/>
      <c r="H94" s="10"/>
      <c r="I94" s="10"/>
      <c r="J94" s="11"/>
      <c r="K94" s="11"/>
      <c r="L94" s="11"/>
      <c r="M94" s="11"/>
      <c r="N94" s="11"/>
      <c r="O94" s="12">
        <f>IF(COUNT(K94:N94)&lt;4,"",IF(OR(K94=3,L94=3,SUM(K94:N94)&gt;=9),"A",IF(SUM(K94:N94)&gt;=5,"B","C")))</f>
      </c>
      <c r="P94" s="13">
        <f>IF(A94="","",IF(COUNTIF($A$13:$A$312,A94)&gt;1,"En double",""))</f>
      </c>
      <c r="Q94" s="10"/>
    </row>
    <row r="95" spans="1:17" x14ac:dyDescent="0.25">
      <c r="A95" s="10"/>
      <c r="B95" s="10"/>
      <c r="C95" s="10"/>
      <c r="D95" s="10"/>
      <c r="E95" s="10"/>
      <c r="F95" s="10"/>
      <c r="G95" s="10"/>
      <c r="H95" s="10"/>
      <c r="I95" s="10"/>
      <c r="J95" s="11"/>
      <c r="K95" s="11"/>
      <c r="L95" s="11"/>
      <c r="M95" s="11"/>
      <c r="N95" s="11"/>
      <c r="O95" s="12">
        <f>IF(COUNT(K95:N95)&lt;4,"",IF(OR(K95=3,L95=3,SUM(K95:N95)&gt;=9),"A",IF(SUM(K95:N95)&gt;=5,"B","C")))</f>
      </c>
      <c r="P95" s="13">
        <f>IF(A95="","",IF(COUNTIF($A$13:$A$312,A95)&gt;1,"En double",""))</f>
      </c>
      <c r="Q95" s="10"/>
    </row>
    <row r="96" spans="1:17" x14ac:dyDescent="0.25">
      <c r="A96" s="10"/>
      <c r="B96" s="10"/>
      <c r="C96" s="10"/>
      <c r="D96" s="10"/>
      <c r="E96" s="10"/>
      <c r="F96" s="10"/>
      <c r="G96" s="10"/>
      <c r="H96" s="10"/>
      <c r="I96" s="10"/>
      <c r="J96" s="11"/>
      <c r="K96" s="11"/>
      <c r="L96" s="11"/>
      <c r="M96" s="11"/>
      <c r="N96" s="11"/>
      <c r="O96" s="12">
        <f>IF(COUNT(K96:N96)&lt;4,"",IF(OR(K96=3,L96=3,SUM(K96:N96)&gt;=9),"A",IF(SUM(K96:N96)&gt;=5,"B","C")))</f>
      </c>
      <c r="P96" s="13">
        <f>IF(A96="","",IF(COUNTIF($A$13:$A$312,A96)&gt;1,"En double",""))</f>
      </c>
      <c r="Q96" s="10"/>
    </row>
    <row r="97" spans="1:17" x14ac:dyDescent="0.25">
      <c r="A97" s="10"/>
      <c r="B97" s="10"/>
      <c r="C97" s="10"/>
      <c r="D97" s="10"/>
      <c r="E97" s="10"/>
      <c r="F97" s="10"/>
      <c r="G97" s="10"/>
      <c r="H97" s="10"/>
      <c r="I97" s="10"/>
      <c r="J97" s="11"/>
      <c r="K97" s="11"/>
      <c r="L97" s="11"/>
      <c r="M97" s="11"/>
      <c r="N97" s="11"/>
      <c r="O97" s="12">
        <f>IF(COUNT(K97:N97)&lt;4,"",IF(OR(K97=3,L97=3,SUM(K97:N97)&gt;=9),"A",IF(SUM(K97:N97)&gt;=5,"B","C")))</f>
      </c>
      <c r="P97" s="13">
        <f>IF(A97="","",IF(COUNTIF($A$13:$A$312,A97)&gt;1,"En double",""))</f>
      </c>
      <c r="Q97" s="10"/>
    </row>
    <row r="98" spans="1:17" x14ac:dyDescent="0.25">
      <c r="A98" s="10"/>
      <c r="B98" s="10"/>
      <c r="C98" s="10"/>
      <c r="D98" s="10"/>
      <c r="E98" s="10"/>
      <c r="F98" s="10"/>
      <c r="G98" s="10"/>
      <c r="H98" s="10"/>
      <c r="I98" s="10"/>
      <c r="J98" s="11"/>
      <c r="K98" s="11"/>
      <c r="L98" s="11"/>
      <c r="M98" s="11"/>
      <c r="N98" s="11"/>
      <c r="O98" s="12">
        <f>IF(COUNT(K98:N98)&lt;4,"",IF(OR(K98=3,L98=3,SUM(K98:N98)&gt;=9),"A",IF(SUM(K98:N98)&gt;=5,"B","C")))</f>
      </c>
      <c r="P98" s="13">
        <f>IF(A98="","",IF(COUNTIF($A$13:$A$312,A98)&gt;1,"En double",""))</f>
      </c>
      <c r="Q98" s="10"/>
    </row>
    <row r="99" spans="1:17" x14ac:dyDescent="0.25">
      <c r="A99" s="10"/>
      <c r="B99" s="10"/>
      <c r="C99" s="10"/>
      <c r="D99" s="10"/>
      <c r="E99" s="10"/>
      <c r="F99" s="10"/>
      <c r="G99" s="10"/>
      <c r="H99" s="10"/>
      <c r="I99" s="10"/>
      <c r="J99" s="11"/>
      <c r="K99" s="11"/>
      <c r="L99" s="11"/>
      <c r="M99" s="11"/>
      <c r="N99" s="11"/>
      <c r="O99" s="12">
        <f>IF(COUNT(K99:N99)&lt;4,"",IF(OR(K99=3,L99=3,SUM(K99:N99)&gt;=9),"A",IF(SUM(K99:N99)&gt;=5,"B","C")))</f>
      </c>
      <c r="P99" s="13">
        <f>IF(A99="","",IF(COUNTIF($A$13:$A$312,A99)&gt;1,"En double",""))</f>
      </c>
      <c r="Q99" s="10"/>
    </row>
    <row r="100" spans="1:17" x14ac:dyDescent="0.25">
      <c r="A100" s="10"/>
      <c r="B100" s="10"/>
      <c r="C100" s="10"/>
      <c r="D100" s="10"/>
      <c r="E100" s="10"/>
      <c r="F100" s="10"/>
      <c r="G100" s="10"/>
      <c r="H100" s="10"/>
      <c r="I100" s="10"/>
      <c r="J100" s="11"/>
      <c r="K100" s="11"/>
      <c r="L100" s="11"/>
      <c r="M100" s="11"/>
      <c r="N100" s="11"/>
      <c r="O100" s="12">
        <f>IF(COUNT(K100:N100)&lt;4,"",IF(OR(K100=3,L100=3,SUM(K100:N100)&gt;=9),"A",IF(SUM(K100:N100)&gt;=5,"B","C")))</f>
      </c>
      <c r="P100" s="13">
        <f>IF(A100="","",IF(COUNTIF($A$13:$A$312,A100)&gt;1,"En double",""))</f>
      </c>
      <c r="Q100" s="10"/>
    </row>
    <row r="101" spans="1:17" x14ac:dyDescent="0.25">
      <c r="A101" s="10"/>
      <c r="B101" s="10"/>
      <c r="C101" s="10"/>
      <c r="D101" s="10"/>
      <c r="E101" s="10"/>
      <c r="F101" s="10"/>
      <c r="G101" s="10"/>
      <c r="H101" s="10"/>
      <c r="I101" s="10"/>
      <c r="J101" s="11"/>
      <c r="K101" s="11"/>
      <c r="L101" s="11"/>
      <c r="M101" s="11"/>
      <c r="N101" s="11"/>
      <c r="O101" s="12">
        <f>IF(COUNT(K101:N101)&lt;4,"",IF(OR(K101=3,L101=3,SUM(K101:N101)&gt;=9),"A",IF(SUM(K101:N101)&gt;=5,"B","C")))</f>
      </c>
      <c r="P101" s="13">
        <f>IF(A101="","",IF(COUNTIF($A$13:$A$312,A101)&gt;1,"En double",""))</f>
      </c>
      <c r="Q101" s="10"/>
    </row>
    <row r="102" spans="1:17" x14ac:dyDescent="0.25">
      <c r="A102" s="10"/>
      <c r="B102" s="10"/>
      <c r="C102" s="10"/>
      <c r="D102" s="10"/>
      <c r="E102" s="10"/>
      <c r="F102" s="10"/>
      <c r="G102" s="10"/>
      <c r="H102" s="10"/>
      <c r="I102" s="10"/>
      <c r="J102" s="11"/>
      <c r="K102" s="11"/>
      <c r="L102" s="11"/>
      <c r="M102" s="11"/>
      <c r="N102" s="11"/>
      <c r="O102" s="12">
        <f>IF(COUNT(K102:N102)&lt;4,"",IF(OR(K102=3,L102=3,SUM(K102:N102)&gt;=9),"A",IF(SUM(K102:N102)&gt;=5,"B","C")))</f>
      </c>
      <c r="P102" s="13">
        <f>IF(A102="","",IF(COUNTIF($A$13:$A$312,A102)&gt;1,"En double",""))</f>
      </c>
      <c r="Q102" s="10"/>
    </row>
    <row r="103" spans="1:17" x14ac:dyDescent="0.25">
      <c r="A103" s="10"/>
      <c r="B103" s="10"/>
      <c r="C103" s="10"/>
      <c r="D103" s="10"/>
      <c r="E103" s="10"/>
      <c r="F103" s="10"/>
      <c r="G103" s="10"/>
      <c r="H103" s="10"/>
      <c r="I103" s="10"/>
      <c r="J103" s="11"/>
      <c r="K103" s="11"/>
      <c r="L103" s="11"/>
      <c r="M103" s="11"/>
      <c r="N103" s="11"/>
      <c r="O103" s="12">
        <f>IF(COUNT(K103:N103)&lt;4,"",IF(OR(K103=3,L103=3,SUM(K103:N103)&gt;=9),"A",IF(SUM(K103:N103)&gt;=5,"B","C")))</f>
      </c>
      <c r="P103" s="13">
        <f>IF(A103="","",IF(COUNTIF($A$13:$A$312,A103)&gt;1,"En double",""))</f>
      </c>
      <c r="Q103" s="10"/>
    </row>
    <row r="104" spans="1:17" x14ac:dyDescent="0.25">
      <c r="A104" s="10"/>
      <c r="B104" s="10"/>
      <c r="C104" s="10"/>
      <c r="D104" s="10"/>
      <c r="E104" s="10"/>
      <c r="F104" s="10"/>
      <c r="G104" s="10"/>
      <c r="H104" s="10"/>
      <c r="I104" s="10"/>
      <c r="J104" s="11"/>
      <c r="K104" s="11"/>
      <c r="L104" s="11"/>
      <c r="M104" s="11"/>
      <c r="N104" s="11"/>
      <c r="O104" s="12">
        <f>IF(COUNT(K104:N104)&lt;4,"",IF(OR(K104=3,L104=3,SUM(K104:N104)&gt;=9),"A",IF(SUM(K104:N104)&gt;=5,"B","C")))</f>
      </c>
      <c r="P104" s="13">
        <f>IF(A104="","",IF(COUNTIF($A$13:$A$312,A104)&gt;1,"En double",""))</f>
      </c>
      <c r="Q104" s="10"/>
    </row>
    <row r="105" spans="1:17" x14ac:dyDescent="0.25">
      <c r="A105" s="10"/>
      <c r="B105" s="10"/>
      <c r="C105" s="10"/>
      <c r="D105" s="10"/>
      <c r="E105" s="10"/>
      <c r="F105" s="10"/>
      <c r="G105" s="10"/>
      <c r="H105" s="10"/>
      <c r="I105" s="10"/>
      <c r="J105" s="11"/>
      <c r="K105" s="11"/>
      <c r="L105" s="11"/>
      <c r="M105" s="11"/>
      <c r="N105" s="11"/>
      <c r="O105" s="12">
        <f>IF(COUNT(K105:N105)&lt;4,"",IF(OR(K105=3,L105=3,SUM(K105:N105)&gt;=9),"A",IF(SUM(K105:N105)&gt;=5,"B","C")))</f>
      </c>
      <c r="P105" s="13">
        <f>IF(A105="","",IF(COUNTIF($A$13:$A$312,A105)&gt;1,"En double",""))</f>
      </c>
      <c r="Q105" s="10"/>
    </row>
    <row r="106" spans="1:17" x14ac:dyDescent="0.25">
      <c r="A106" s="10"/>
      <c r="B106" s="10"/>
      <c r="C106" s="10"/>
      <c r="D106" s="10"/>
      <c r="E106" s="10"/>
      <c r="F106" s="10"/>
      <c r="G106" s="10"/>
      <c r="H106" s="10"/>
      <c r="I106" s="10"/>
      <c r="J106" s="11"/>
      <c r="K106" s="11"/>
      <c r="L106" s="11"/>
      <c r="M106" s="11"/>
      <c r="N106" s="11"/>
      <c r="O106" s="12">
        <f>IF(COUNT(K106:N106)&lt;4,"",IF(OR(K106=3,L106=3,SUM(K106:N106)&gt;=9),"A",IF(SUM(K106:N106)&gt;=5,"B","C")))</f>
      </c>
      <c r="P106" s="13">
        <f>IF(A106="","",IF(COUNTIF($A$13:$A$312,A106)&gt;1,"En double",""))</f>
      </c>
      <c r="Q106" s="10"/>
    </row>
    <row r="107" spans="1:17" x14ac:dyDescent="0.25">
      <c r="A107" s="10"/>
      <c r="B107" s="10"/>
      <c r="C107" s="10"/>
      <c r="D107" s="10"/>
      <c r="E107" s="10"/>
      <c r="F107" s="10"/>
      <c r="G107" s="10"/>
      <c r="H107" s="10"/>
      <c r="I107" s="10"/>
      <c r="J107" s="11"/>
      <c r="K107" s="11"/>
      <c r="L107" s="11"/>
      <c r="M107" s="11"/>
      <c r="N107" s="11"/>
      <c r="O107" s="12">
        <f>IF(COUNT(K107:N107)&lt;4,"",IF(OR(K107=3,L107=3,SUM(K107:N107)&gt;=9),"A",IF(SUM(K107:N107)&gt;=5,"B","C")))</f>
      </c>
      <c r="P107" s="13">
        <f>IF(A107="","",IF(COUNTIF($A$13:$A$312,A107)&gt;1,"En double",""))</f>
      </c>
      <c r="Q107" s="10"/>
    </row>
    <row r="108" spans="1:17" x14ac:dyDescent="0.25">
      <c r="A108" s="10"/>
      <c r="B108" s="10"/>
      <c r="C108" s="10"/>
      <c r="D108" s="10"/>
      <c r="E108" s="10"/>
      <c r="F108" s="10"/>
      <c r="G108" s="10"/>
      <c r="H108" s="10"/>
      <c r="I108" s="10"/>
      <c r="J108" s="11"/>
      <c r="K108" s="11"/>
      <c r="L108" s="11"/>
      <c r="M108" s="11"/>
      <c r="N108" s="11"/>
      <c r="O108" s="12">
        <f>IF(COUNT(K108:N108)&lt;4,"",IF(OR(K108=3,L108=3,SUM(K108:N108)&gt;=9),"A",IF(SUM(K108:N108)&gt;=5,"B","C")))</f>
      </c>
      <c r="P108" s="13">
        <f>IF(A108="","",IF(COUNTIF($A$13:$A$312,A108)&gt;1,"En double",""))</f>
      </c>
      <c r="Q108" s="10"/>
    </row>
    <row r="109" spans="1:17" x14ac:dyDescent="0.25">
      <c r="A109" s="10"/>
      <c r="B109" s="10"/>
      <c r="C109" s="10"/>
      <c r="D109" s="10"/>
      <c r="E109" s="10"/>
      <c r="F109" s="10"/>
      <c r="G109" s="10"/>
      <c r="H109" s="10"/>
      <c r="I109" s="10"/>
      <c r="J109" s="11"/>
      <c r="K109" s="11"/>
      <c r="L109" s="11"/>
      <c r="M109" s="11"/>
      <c r="N109" s="11"/>
      <c r="O109" s="12">
        <f>IF(COUNT(K109:N109)&lt;4,"",IF(OR(K109=3,L109=3,SUM(K109:N109)&gt;=9),"A",IF(SUM(K109:N109)&gt;=5,"B","C")))</f>
      </c>
      <c r="P109" s="13">
        <f>IF(A109="","",IF(COUNTIF($A$13:$A$312,A109)&gt;1,"En double",""))</f>
      </c>
      <c r="Q109" s="10"/>
    </row>
    <row r="110" spans="1:17" x14ac:dyDescent="0.25">
      <c r="A110" s="10"/>
      <c r="B110" s="10"/>
      <c r="C110" s="10"/>
      <c r="D110" s="10"/>
      <c r="E110" s="10"/>
      <c r="F110" s="10"/>
      <c r="G110" s="10"/>
      <c r="H110" s="10"/>
      <c r="I110" s="10"/>
      <c r="J110" s="11"/>
      <c r="K110" s="11"/>
      <c r="L110" s="11"/>
      <c r="M110" s="11"/>
      <c r="N110" s="11"/>
      <c r="O110" s="12">
        <f>IF(COUNT(K110:N110)&lt;4,"",IF(OR(K110=3,L110=3,SUM(K110:N110)&gt;=9),"A",IF(SUM(K110:N110)&gt;=5,"B","C")))</f>
      </c>
      <c r="P110" s="13">
        <f>IF(A110="","",IF(COUNTIF($A$13:$A$312,A110)&gt;1,"En double",""))</f>
      </c>
      <c r="Q110" s="10"/>
    </row>
    <row r="111" spans="1:17" x14ac:dyDescent="0.25">
      <c r="A111" s="10"/>
      <c r="B111" s="10"/>
      <c r="C111" s="10"/>
      <c r="D111" s="10"/>
      <c r="E111" s="10"/>
      <c r="F111" s="10"/>
      <c r="G111" s="10"/>
      <c r="H111" s="10"/>
      <c r="I111" s="10"/>
      <c r="J111" s="11"/>
      <c r="K111" s="11"/>
      <c r="L111" s="11"/>
      <c r="M111" s="11"/>
      <c r="N111" s="11"/>
      <c r="O111" s="12">
        <f>IF(COUNT(K111:N111)&lt;4,"",IF(OR(K111=3,L111=3,SUM(K111:N111)&gt;=9),"A",IF(SUM(K111:N111)&gt;=5,"B","C")))</f>
      </c>
      <c r="P111" s="13">
        <f>IF(A111="","",IF(COUNTIF($A$13:$A$312,A111)&gt;1,"En double",""))</f>
      </c>
      <c r="Q111" s="10"/>
    </row>
    <row r="112" spans="1:17" x14ac:dyDescent="0.25">
      <c r="A112" s="10"/>
      <c r="B112" s="10"/>
      <c r="C112" s="10"/>
      <c r="D112" s="10"/>
      <c r="E112" s="10"/>
      <c r="F112" s="10"/>
      <c r="G112" s="10"/>
      <c r="H112" s="10"/>
      <c r="I112" s="10"/>
      <c r="J112" s="11"/>
      <c r="K112" s="11"/>
      <c r="L112" s="11"/>
      <c r="M112" s="11"/>
      <c r="N112" s="11"/>
      <c r="O112" s="12">
        <f>IF(COUNT(K112:N112)&lt;4,"",IF(OR(K112=3,L112=3,SUM(K112:N112)&gt;=9),"A",IF(SUM(K112:N112)&gt;=5,"B","C")))</f>
      </c>
      <c r="P112" s="13">
        <f>IF(A112="","",IF(COUNTIF($A$13:$A$312,A112)&gt;1,"En double",""))</f>
      </c>
      <c r="Q112" s="10"/>
    </row>
    <row r="113" spans="1:17" x14ac:dyDescent="0.25">
      <c r="A113" s="10"/>
      <c r="B113" s="10"/>
      <c r="C113" s="10"/>
      <c r="D113" s="10"/>
      <c r="E113" s="10"/>
      <c r="F113" s="10"/>
      <c r="G113" s="10"/>
      <c r="H113" s="10"/>
      <c r="I113" s="10"/>
      <c r="J113" s="11"/>
      <c r="K113" s="11"/>
      <c r="L113" s="11"/>
      <c r="M113" s="11"/>
      <c r="N113" s="11"/>
      <c r="O113" s="12">
        <f>IF(COUNT(K113:N113)&lt;4,"",IF(OR(K113=3,L113=3,SUM(K113:N113)&gt;=9),"A",IF(SUM(K113:N113)&gt;=5,"B","C")))</f>
      </c>
      <c r="P113" s="13">
        <f>IF(A113="","",IF(COUNTIF($A$13:$A$312,A113)&gt;1,"En double",""))</f>
      </c>
      <c r="Q113" s="10"/>
    </row>
    <row r="114" spans="1:17" x14ac:dyDescent="0.25">
      <c r="A114" s="10"/>
      <c r="B114" s="10"/>
      <c r="C114" s="10"/>
      <c r="D114" s="10"/>
      <c r="E114" s="10"/>
      <c r="F114" s="10"/>
      <c r="G114" s="10"/>
      <c r="H114" s="10"/>
      <c r="I114" s="10"/>
      <c r="J114" s="11"/>
      <c r="K114" s="11"/>
      <c r="L114" s="11"/>
      <c r="M114" s="11"/>
      <c r="N114" s="11"/>
      <c r="O114" s="12">
        <f>IF(COUNT(K114:N114)&lt;4,"",IF(OR(K114=3,L114=3,SUM(K114:N114)&gt;=9),"A",IF(SUM(K114:N114)&gt;=5,"B","C")))</f>
      </c>
      <c r="P114" s="13">
        <f>IF(A114="","",IF(COUNTIF($A$13:$A$312,A114)&gt;1,"En double",""))</f>
      </c>
      <c r="Q114" s="10"/>
    </row>
    <row r="115" spans="1:17" x14ac:dyDescent="0.25">
      <c r="A115" s="10"/>
      <c r="B115" s="10"/>
      <c r="C115" s="10"/>
      <c r="D115" s="10"/>
      <c r="E115" s="10"/>
      <c r="F115" s="10"/>
      <c r="G115" s="10"/>
      <c r="H115" s="10"/>
      <c r="I115" s="10"/>
      <c r="J115" s="11"/>
      <c r="K115" s="11"/>
      <c r="L115" s="11"/>
      <c r="M115" s="11"/>
      <c r="N115" s="11"/>
      <c r="O115" s="12">
        <f>IF(COUNT(K115:N115)&lt;4,"",IF(OR(K115=3,L115=3,SUM(K115:N115)&gt;=9),"A",IF(SUM(K115:N115)&gt;=5,"B","C")))</f>
      </c>
      <c r="P115" s="13">
        <f>IF(A115="","",IF(COUNTIF($A$13:$A$312,A115)&gt;1,"En double",""))</f>
      </c>
      <c r="Q115" s="10"/>
    </row>
    <row r="116" spans="1:17" x14ac:dyDescent="0.25">
      <c r="A116" s="10"/>
      <c r="B116" s="10"/>
      <c r="C116" s="10"/>
      <c r="D116" s="10"/>
      <c r="E116" s="10"/>
      <c r="F116" s="10"/>
      <c r="G116" s="10"/>
      <c r="H116" s="10"/>
      <c r="I116" s="10"/>
      <c r="J116" s="11"/>
      <c r="K116" s="11"/>
      <c r="L116" s="11"/>
      <c r="M116" s="11"/>
      <c r="N116" s="11"/>
      <c r="O116" s="12">
        <f>IF(COUNT(K116:N116)&lt;4,"",IF(OR(K116=3,L116=3,SUM(K116:N116)&gt;=9),"A",IF(SUM(K116:N116)&gt;=5,"B","C")))</f>
      </c>
      <c r="P116" s="13">
        <f>IF(A116="","",IF(COUNTIF($A$13:$A$312,A116)&gt;1,"En double",""))</f>
      </c>
      <c r="Q116" s="10"/>
    </row>
    <row r="117" spans="1:17" x14ac:dyDescent="0.25">
      <c r="A117" s="10"/>
      <c r="B117" s="10"/>
      <c r="C117" s="10"/>
      <c r="D117" s="10"/>
      <c r="E117" s="10"/>
      <c r="F117" s="10"/>
      <c r="G117" s="10"/>
      <c r="H117" s="10"/>
      <c r="I117" s="10"/>
      <c r="J117" s="11"/>
      <c r="K117" s="11"/>
      <c r="L117" s="11"/>
      <c r="M117" s="11"/>
      <c r="N117" s="11"/>
      <c r="O117" s="12">
        <f>IF(COUNT(K117:N117)&lt;4,"",IF(OR(K117=3,L117=3,SUM(K117:N117)&gt;=9),"A",IF(SUM(K117:N117)&gt;=5,"B","C")))</f>
      </c>
      <c r="P117" s="13">
        <f>IF(A117="","",IF(COUNTIF($A$13:$A$312,A117)&gt;1,"En double",""))</f>
      </c>
      <c r="Q117" s="10"/>
    </row>
    <row r="118" spans="1:17" x14ac:dyDescent="0.25">
      <c r="A118" s="10"/>
      <c r="B118" s="10"/>
      <c r="C118" s="10"/>
      <c r="D118" s="10"/>
      <c r="E118" s="10"/>
      <c r="F118" s="10"/>
      <c r="G118" s="10"/>
      <c r="H118" s="10"/>
      <c r="I118" s="10"/>
      <c r="J118" s="11"/>
      <c r="K118" s="11"/>
      <c r="L118" s="11"/>
      <c r="M118" s="11"/>
      <c r="N118" s="11"/>
      <c r="O118" s="12">
        <f>IF(COUNT(K118:N118)&lt;4,"",IF(OR(K118=3,L118=3,SUM(K118:N118)&gt;=9),"A",IF(SUM(K118:N118)&gt;=5,"B","C")))</f>
      </c>
      <c r="P118" s="13">
        <f>IF(A118="","",IF(COUNTIF($A$13:$A$312,A118)&gt;1,"En double",""))</f>
      </c>
      <c r="Q118" s="10"/>
    </row>
    <row r="119" spans="1:17" x14ac:dyDescent="0.25">
      <c r="A119" s="10"/>
      <c r="B119" s="10"/>
      <c r="C119" s="10"/>
      <c r="D119" s="10"/>
      <c r="E119" s="10"/>
      <c r="F119" s="10"/>
      <c r="G119" s="10"/>
      <c r="H119" s="10"/>
      <c r="I119" s="10"/>
      <c r="J119" s="11"/>
      <c r="K119" s="11"/>
      <c r="L119" s="11"/>
      <c r="M119" s="11"/>
      <c r="N119" s="11"/>
      <c r="O119" s="12">
        <f>IF(COUNT(K119:N119)&lt;4,"",IF(OR(K119=3,L119=3,SUM(K119:N119)&gt;=9),"A",IF(SUM(K119:N119)&gt;=5,"B","C")))</f>
      </c>
      <c r="P119" s="13">
        <f>IF(A119="","",IF(COUNTIF($A$13:$A$312,A119)&gt;1,"En double",""))</f>
      </c>
      <c r="Q119" s="10"/>
    </row>
    <row r="120" spans="1:17" x14ac:dyDescent="0.25">
      <c r="A120" s="10"/>
      <c r="B120" s="10"/>
      <c r="C120" s="10"/>
      <c r="D120" s="10"/>
      <c r="E120" s="10"/>
      <c r="F120" s="10"/>
      <c r="G120" s="10"/>
      <c r="H120" s="10"/>
      <c r="I120" s="10"/>
      <c r="J120" s="11"/>
      <c r="K120" s="11"/>
      <c r="L120" s="11"/>
      <c r="M120" s="11"/>
      <c r="N120" s="11"/>
      <c r="O120" s="12">
        <f>IF(COUNT(K120:N120)&lt;4,"",IF(OR(K120=3,L120=3,SUM(K120:N120)&gt;=9),"A",IF(SUM(K120:N120)&gt;=5,"B","C")))</f>
      </c>
      <c r="P120" s="13">
        <f>IF(A120="","",IF(COUNTIF($A$13:$A$312,A120)&gt;1,"En double",""))</f>
      </c>
      <c r="Q120" s="10"/>
    </row>
    <row r="121" spans="1:17" x14ac:dyDescent="0.25">
      <c r="A121" s="10"/>
      <c r="B121" s="10"/>
      <c r="C121" s="10"/>
      <c r="D121" s="10"/>
      <c r="E121" s="10"/>
      <c r="F121" s="10"/>
      <c r="G121" s="10"/>
      <c r="H121" s="10"/>
      <c r="I121" s="10"/>
      <c r="J121" s="11"/>
      <c r="K121" s="11"/>
      <c r="L121" s="11"/>
      <c r="M121" s="11"/>
      <c r="N121" s="11"/>
      <c r="O121" s="12">
        <f>IF(COUNT(K121:N121)&lt;4,"",IF(OR(K121=3,L121=3,SUM(K121:N121)&gt;=9),"A",IF(SUM(K121:N121)&gt;=5,"B","C")))</f>
      </c>
      <c r="P121" s="13">
        <f>IF(A121="","",IF(COUNTIF($A$13:$A$312,A121)&gt;1,"En double",""))</f>
      </c>
      <c r="Q121" s="10"/>
    </row>
    <row r="122" spans="1:17" x14ac:dyDescent="0.25">
      <c r="A122" s="10"/>
      <c r="B122" s="10"/>
      <c r="C122" s="10"/>
      <c r="D122" s="10"/>
      <c r="E122" s="10"/>
      <c r="F122" s="10"/>
      <c r="G122" s="10"/>
      <c r="H122" s="10"/>
      <c r="I122" s="10"/>
      <c r="J122" s="11"/>
      <c r="K122" s="11"/>
      <c r="L122" s="11"/>
      <c r="M122" s="11"/>
      <c r="N122" s="11"/>
      <c r="O122" s="12">
        <f>IF(COUNT(K122:N122)&lt;4,"",IF(OR(K122=3,L122=3,SUM(K122:N122)&gt;=9),"A",IF(SUM(K122:N122)&gt;=5,"B","C")))</f>
      </c>
      <c r="P122" s="13">
        <f>IF(A122="","",IF(COUNTIF($A$13:$A$312,A122)&gt;1,"En double",""))</f>
      </c>
      <c r="Q122" s="10"/>
    </row>
    <row r="123" spans="1:17" x14ac:dyDescent="0.25">
      <c r="A123" s="10"/>
      <c r="B123" s="10"/>
      <c r="C123" s="10"/>
      <c r="D123" s="10"/>
      <c r="E123" s="10"/>
      <c r="F123" s="10"/>
      <c r="G123" s="10"/>
      <c r="H123" s="10"/>
      <c r="I123" s="10"/>
      <c r="J123" s="11"/>
      <c r="K123" s="11"/>
      <c r="L123" s="11"/>
      <c r="M123" s="11"/>
      <c r="N123" s="11"/>
      <c r="O123" s="12">
        <f>IF(COUNT(K123:N123)&lt;4,"",IF(OR(K123=3,L123=3,SUM(K123:N123)&gt;=9),"A",IF(SUM(K123:N123)&gt;=5,"B","C")))</f>
      </c>
      <c r="P123" s="13">
        <f>IF(A123="","",IF(COUNTIF($A$13:$A$312,A123)&gt;1,"En double",""))</f>
      </c>
      <c r="Q123" s="10"/>
    </row>
    <row r="124" spans="1:17" x14ac:dyDescent="0.25">
      <c r="A124" s="10"/>
      <c r="B124" s="10"/>
      <c r="C124" s="10"/>
      <c r="D124" s="10"/>
      <c r="E124" s="10"/>
      <c r="F124" s="10"/>
      <c r="G124" s="10"/>
      <c r="H124" s="10"/>
      <c r="I124" s="10"/>
      <c r="J124" s="11"/>
      <c r="K124" s="11"/>
      <c r="L124" s="11"/>
      <c r="M124" s="11"/>
      <c r="N124" s="11"/>
      <c r="O124" s="12">
        <f>IF(COUNT(K124:N124)&lt;4,"",IF(OR(K124=3,L124=3,SUM(K124:N124)&gt;=9),"A",IF(SUM(K124:N124)&gt;=5,"B","C")))</f>
      </c>
      <c r="P124" s="13">
        <f>IF(A124="","",IF(COUNTIF($A$13:$A$312,A124)&gt;1,"En double",""))</f>
      </c>
      <c r="Q124" s="10"/>
    </row>
    <row r="125" spans="1:17" x14ac:dyDescent="0.25">
      <c r="A125" s="10"/>
      <c r="B125" s="10"/>
      <c r="C125" s="10"/>
      <c r="D125" s="10"/>
      <c r="E125" s="10"/>
      <c r="F125" s="10"/>
      <c r="G125" s="10"/>
      <c r="H125" s="10"/>
      <c r="I125" s="10"/>
      <c r="J125" s="11"/>
      <c r="K125" s="11"/>
      <c r="L125" s="11"/>
      <c r="M125" s="11"/>
      <c r="N125" s="11"/>
      <c r="O125" s="12">
        <f>IF(COUNT(K125:N125)&lt;4,"",IF(OR(K125=3,L125=3,SUM(K125:N125)&gt;=9),"A",IF(SUM(K125:N125)&gt;=5,"B","C")))</f>
      </c>
      <c r="P125" s="13">
        <f>IF(A125="","",IF(COUNTIF($A$13:$A$312,A125)&gt;1,"En double",""))</f>
      </c>
      <c r="Q125" s="10"/>
    </row>
    <row r="126" spans="1:17" x14ac:dyDescent="0.25">
      <c r="A126" s="10"/>
      <c r="B126" s="10"/>
      <c r="C126" s="10"/>
      <c r="D126" s="10"/>
      <c r="E126" s="10"/>
      <c r="F126" s="10"/>
      <c r="G126" s="10"/>
      <c r="H126" s="10"/>
      <c r="I126" s="10"/>
      <c r="J126" s="11"/>
      <c r="K126" s="11"/>
      <c r="L126" s="11"/>
      <c r="M126" s="11"/>
      <c r="N126" s="11"/>
      <c r="O126" s="12">
        <f>IF(COUNT(K126:N126)&lt;4,"",IF(OR(K126=3,L126=3,SUM(K126:N126)&gt;=9),"A",IF(SUM(K126:N126)&gt;=5,"B","C")))</f>
      </c>
      <c r="P126" s="13">
        <f>IF(A126="","",IF(COUNTIF($A$13:$A$312,A126)&gt;1,"En double",""))</f>
      </c>
      <c r="Q126" s="10"/>
    </row>
    <row r="127" spans="1:17" x14ac:dyDescent="0.25">
      <c r="A127" s="10"/>
      <c r="B127" s="10"/>
      <c r="C127" s="10"/>
      <c r="D127" s="10"/>
      <c r="E127" s="10"/>
      <c r="F127" s="10"/>
      <c r="G127" s="10"/>
      <c r="H127" s="10"/>
      <c r="I127" s="10"/>
      <c r="J127" s="11"/>
      <c r="K127" s="11"/>
      <c r="L127" s="11"/>
      <c r="M127" s="11"/>
      <c r="N127" s="11"/>
      <c r="O127" s="12">
        <f>IF(COUNT(K127:N127)&lt;4,"",IF(OR(K127=3,L127=3,SUM(K127:N127)&gt;=9),"A",IF(SUM(K127:N127)&gt;=5,"B","C")))</f>
      </c>
      <c r="P127" s="13">
        <f>IF(A127="","",IF(COUNTIF($A$13:$A$312,A127)&gt;1,"En double",""))</f>
      </c>
      <c r="Q127" s="10"/>
    </row>
    <row r="128" spans="1:17" x14ac:dyDescent="0.25">
      <c r="A128" s="10"/>
      <c r="B128" s="10"/>
      <c r="C128" s="10"/>
      <c r="D128" s="10"/>
      <c r="E128" s="10"/>
      <c r="F128" s="10"/>
      <c r="G128" s="10"/>
      <c r="H128" s="10"/>
      <c r="I128" s="10"/>
      <c r="J128" s="11"/>
      <c r="K128" s="11"/>
      <c r="L128" s="11"/>
      <c r="M128" s="11"/>
      <c r="N128" s="11"/>
      <c r="O128" s="12">
        <f>IF(COUNT(K128:N128)&lt;4,"",IF(OR(K128=3,L128=3,SUM(K128:N128)&gt;=9),"A",IF(SUM(K128:N128)&gt;=5,"B","C")))</f>
      </c>
      <c r="P128" s="13">
        <f>IF(A128="","",IF(COUNTIF($A$13:$A$312,A128)&gt;1,"En double",""))</f>
      </c>
      <c r="Q128" s="10"/>
    </row>
    <row r="129" spans="1:17" x14ac:dyDescent="0.25">
      <c r="A129" s="10"/>
      <c r="B129" s="10"/>
      <c r="C129" s="10"/>
      <c r="D129" s="10"/>
      <c r="E129" s="10"/>
      <c r="F129" s="10"/>
      <c r="G129" s="10"/>
      <c r="H129" s="10"/>
      <c r="I129" s="10"/>
      <c r="J129" s="11"/>
      <c r="K129" s="11"/>
      <c r="L129" s="11"/>
      <c r="M129" s="11"/>
      <c r="N129" s="11"/>
      <c r="O129" s="12">
        <f>IF(COUNT(K129:N129)&lt;4,"",IF(OR(K129=3,L129=3,SUM(K129:N129)&gt;=9),"A",IF(SUM(K129:N129)&gt;=5,"B","C")))</f>
      </c>
      <c r="P129" s="13">
        <f>IF(A129="","",IF(COUNTIF($A$13:$A$312,A129)&gt;1,"En double",""))</f>
      </c>
      <c r="Q129" s="10"/>
    </row>
    <row r="130" spans="1:17" x14ac:dyDescent="0.25">
      <c r="A130" s="10"/>
      <c r="B130" s="10"/>
      <c r="C130" s="10"/>
      <c r="D130" s="10"/>
      <c r="E130" s="10"/>
      <c r="F130" s="10"/>
      <c r="G130" s="10"/>
      <c r="H130" s="10"/>
      <c r="I130" s="10"/>
      <c r="J130" s="11"/>
      <c r="K130" s="11"/>
      <c r="L130" s="11"/>
      <c r="M130" s="11"/>
      <c r="N130" s="11"/>
      <c r="O130" s="12">
        <f>IF(COUNT(K130:N130)&lt;4,"",IF(OR(K130=3,L130=3,SUM(K130:N130)&gt;=9),"A",IF(SUM(K130:N130)&gt;=5,"B","C")))</f>
      </c>
      <c r="P130" s="13">
        <f>IF(A130="","",IF(COUNTIF($A$13:$A$312,A130)&gt;1,"En double",""))</f>
      </c>
      <c r="Q130" s="10"/>
    </row>
    <row r="131" spans="1:17" x14ac:dyDescent="0.25">
      <c r="A131" s="10"/>
      <c r="B131" s="10"/>
      <c r="C131" s="10"/>
      <c r="D131" s="10"/>
      <c r="E131" s="10"/>
      <c r="F131" s="10"/>
      <c r="G131" s="10"/>
      <c r="H131" s="10"/>
      <c r="I131" s="10"/>
      <c r="J131" s="11"/>
      <c r="K131" s="11"/>
      <c r="L131" s="11"/>
      <c r="M131" s="11"/>
      <c r="N131" s="11"/>
      <c r="O131" s="12">
        <f>IF(COUNT(K131:N131)&lt;4,"",IF(OR(K131=3,L131=3,SUM(K131:N131)&gt;=9),"A",IF(SUM(K131:N131)&gt;=5,"B","C")))</f>
      </c>
      <c r="P131" s="13">
        <f>IF(A131="","",IF(COUNTIF($A$13:$A$312,A131)&gt;1,"En double",""))</f>
      </c>
      <c r="Q131" s="10"/>
    </row>
    <row r="132" spans="1:17" x14ac:dyDescent="0.25">
      <c r="A132" s="10"/>
      <c r="B132" s="10"/>
      <c r="C132" s="10"/>
      <c r="D132" s="10"/>
      <c r="E132" s="10"/>
      <c r="F132" s="10"/>
      <c r="G132" s="10"/>
      <c r="H132" s="10"/>
      <c r="I132" s="10"/>
      <c r="J132" s="11"/>
      <c r="K132" s="11"/>
      <c r="L132" s="11"/>
      <c r="M132" s="11"/>
      <c r="N132" s="11"/>
      <c r="O132" s="12">
        <f>IF(COUNT(K132:N132)&lt;4,"",IF(OR(K132=3,L132=3,SUM(K132:N132)&gt;=9),"A",IF(SUM(K132:N132)&gt;=5,"B","C")))</f>
      </c>
      <c r="P132" s="13">
        <f>IF(A132="","",IF(COUNTIF($A$13:$A$312,A132)&gt;1,"En double",""))</f>
      </c>
      <c r="Q132" s="10"/>
    </row>
    <row r="133" spans="1:17" x14ac:dyDescent="0.25">
      <c r="A133" s="10"/>
      <c r="B133" s="10"/>
      <c r="C133" s="10"/>
      <c r="D133" s="10"/>
      <c r="E133" s="10"/>
      <c r="F133" s="10"/>
      <c r="G133" s="10"/>
      <c r="H133" s="10"/>
      <c r="I133" s="10"/>
      <c r="J133" s="11"/>
      <c r="K133" s="11"/>
      <c r="L133" s="11"/>
      <c r="M133" s="11"/>
      <c r="N133" s="11"/>
      <c r="O133" s="12">
        <f>IF(COUNT(K133:N133)&lt;4,"",IF(OR(K133=3,L133=3,SUM(K133:N133)&gt;=9),"A",IF(SUM(K133:N133)&gt;=5,"B","C")))</f>
      </c>
      <c r="P133" s="13">
        <f>IF(A133="","",IF(COUNTIF($A$13:$A$312,A133)&gt;1,"En double",""))</f>
      </c>
      <c r="Q133" s="10"/>
    </row>
    <row r="134" spans="1:17" x14ac:dyDescent="0.25">
      <c r="A134" s="10"/>
      <c r="B134" s="10"/>
      <c r="C134" s="10"/>
      <c r="D134" s="10"/>
      <c r="E134" s="10"/>
      <c r="F134" s="10"/>
      <c r="G134" s="10"/>
      <c r="H134" s="10"/>
      <c r="I134" s="10"/>
      <c r="J134" s="11"/>
      <c r="K134" s="11"/>
      <c r="L134" s="11"/>
      <c r="M134" s="11"/>
      <c r="N134" s="11"/>
      <c r="O134" s="12">
        <f>IF(COUNT(K134:N134)&lt;4,"",IF(OR(K134=3,L134=3,SUM(K134:N134)&gt;=9),"A",IF(SUM(K134:N134)&gt;=5,"B","C")))</f>
      </c>
      <c r="P134" s="13">
        <f>IF(A134="","",IF(COUNTIF($A$13:$A$312,A134)&gt;1,"En double",""))</f>
      </c>
      <c r="Q134" s="10"/>
    </row>
    <row r="135" spans="1:17" x14ac:dyDescent="0.25">
      <c r="A135" s="10"/>
      <c r="B135" s="10"/>
      <c r="C135" s="10"/>
      <c r="D135" s="10"/>
      <c r="E135" s="10"/>
      <c r="F135" s="10"/>
      <c r="G135" s="10"/>
      <c r="H135" s="10"/>
      <c r="I135" s="10"/>
      <c r="J135" s="11"/>
      <c r="K135" s="11"/>
      <c r="L135" s="11"/>
      <c r="M135" s="11"/>
      <c r="N135" s="11"/>
      <c r="O135" s="12">
        <f>IF(COUNT(K135:N135)&lt;4,"",IF(OR(K135=3,L135=3,SUM(K135:N135)&gt;=9),"A",IF(SUM(K135:N135)&gt;=5,"B","C")))</f>
      </c>
      <c r="P135" s="13">
        <f>IF(A135="","",IF(COUNTIF($A$13:$A$312,A135)&gt;1,"En double",""))</f>
      </c>
      <c r="Q135" s="10"/>
    </row>
    <row r="136" spans="1:17" x14ac:dyDescent="0.25">
      <c r="A136" s="10"/>
      <c r="B136" s="10"/>
      <c r="C136" s="10"/>
      <c r="D136" s="10"/>
      <c r="E136" s="10"/>
      <c r="F136" s="10"/>
      <c r="G136" s="10"/>
      <c r="H136" s="10"/>
      <c r="I136" s="10"/>
      <c r="J136" s="11"/>
      <c r="K136" s="11"/>
      <c r="L136" s="11"/>
      <c r="M136" s="11"/>
      <c r="N136" s="11"/>
      <c r="O136" s="12">
        <f>IF(COUNT(K136:N136)&lt;4,"",IF(OR(K136=3,L136=3,SUM(K136:N136)&gt;=9),"A",IF(SUM(K136:N136)&gt;=5,"B","C")))</f>
      </c>
      <c r="P136" s="13">
        <f>IF(A136="","",IF(COUNTIF($A$13:$A$312,A136)&gt;1,"En double",""))</f>
      </c>
      <c r="Q136" s="10"/>
    </row>
    <row r="137" spans="1:17" x14ac:dyDescent="0.25">
      <c r="A137" s="10"/>
      <c r="B137" s="10"/>
      <c r="C137" s="10"/>
      <c r="D137" s="10"/>
      <c r="E137" s="10"/>
      <c r="F137" s="10"/>
      <c r="G137" s="10"/>
      <c r="H137" s="10"/>
      <c r="I137" s="10"/>
      <c r="J137" s="11"/>
      <c r="K137" s="11"/>
      <c r="L137" s="11"/>
      <c r="M137" s="11"/>
      <c r="N137" s="11"/>
      <c r="O137" s="12">
        <f>IF(COUNT(K137:N137)&lt;4,"",IF(OR(K137=3,L137=3,SUM(K137:N137)&gt;=9),"A",IF(SUM(K137:N137)&gt;=5,"B","C")))</f>
      </c>
      <c r="P137" s="13">
        <f>IF(A137="","",IF(COUNTIF($A$13:$A$312,A137)&gt;1,"En double",""))</f>
      </c>
      <c r="Q137" s="10"/>
    </row>
    <row r="138" spans="1:17" x14ac:dyDescent="0.25">
      <c r="A138" s="10"/>
      <c r="B138" s="10"/>
      <c r="C138" s="10"/>
      <c r="D138" s="10"/>
      <c r="E138" s="10"/>
      <c r="F138" s="10"/>
      <c r="G138" s="10"/>
      <c r="H138" s="10"/>
      <c r="I138" s="10"/>
      <c r="J138" s="11"/>
      <c r="K138" s="11"/>
      <c r="L138" s="11"/>
      <c r="M138" s="11"/>
      <c r="N138" s="11"/>
      <c r="O138" s="12">
        <f>IF(COUNT(K138:N138)&lt;4,"",IF(OR(K138=3,L138=3,SUM(K138:N138)&gt;=9),"A",IF(SUM(K138:N138)&gt;=5,"B","C")))</f>
      </c>
      <c r="P138" s="13">
        <f>IF(A138="","",IF(COUNTIF($A$13:$A$312,A138)&gt;1,"En double",""))</f>
      </c>
      <c r="Q138" s="10"/>
    </row>
    <row r="139" spans="1:17" x14ac:dyDescent="0.25">
      <c r="A139" s="10"/>
      <c r="B139" s="10"/>
      <c r="C139" s="10"/>
      <c r="D139" s="10"/>
      <c r="E139" s="10"/>
      <c r="F139" s="10"/>
      <c r="G139" s="10"/>
      <c r="H139" s="10"/>
      <c r="I139" s="10"/>
      <c r="J139" s="11"/>
      <c r="K139" s="11"/>
      <c r="L139" s="11"/>
      <c r="M139" s="11"/>
      <c r="N139" s="11"/>
      <c r="O139" s="12">
        <f>IF(COUNT(K139:N139)&lt;4,"",IF(OR(K139=3,L139=3,SUM(K139:N139)&gt;=9),"A",IF(SUM(K139:N139)&gt;=5,"B","C")))</f>
      </c>
      <c r="P139" s="13">
        <f>IF(A139="","",IF(COUNTIF($A$13:$A$312,A139)&gt;1,"En double",""))</f>
      </c>
      <c r="Q139" s="10"/>
    </row>
    <row r="140" spans="1:17" x14ac:dyDescent="0.25">
      <c r="A140" s="10"/>
      <c r="B140" s="10"/>
      <c r="C140" s="10"/>
      <c r="D140" s="10"/>
      <c r="E140" s="10"/>
      <c r="F140" s="10"/>
      <c r="G140" s="10"/>
      <c r="H140" s="10"/>
      <c r="I140" s="10"/>
      <c r="J140" s="11"/>
      <c r="K140" s="11"/>
      <c r="L140" s="11"/>
      <c r="M140" s="11"/>
      <c r="N140" s="11"/>
      <c r="O140" s="12">
        <f>IF(COUNT(K140:N140)&lt;4,"",IF(OR(K140=3,L140=3,SUM(K140:N140)&gt;=9),"A",IF(SUM(K140:N140)&gt;=5,"B","C")))</f>
      </c>
      <c r="P140" s="13">
        <f>IF(A140="","",IF(COUNTIF($A$13:$A$312,A140)&gt;1,"En double",""))</f>
      </c>
      <c r="Q140" s="10"/>
    </row>
    <row r="141" spans="1:17" x14ac:dyDescent="0.25">
      <c r="A141" s="10"/>
      <c r="B141" s="10"/>
      <c r="C141" s="10"/>
      <c r="D141" s="10"/>
      <c r="E141" s="10"/>
      <c r="F141" s="10"/>
      <c r="G141" s="10"/>
      <c r="H141" s="10"/>
      <c r="I141" s="10"/>
      <c r="J141" s="11"/>
      <c r="K141" s="11"/>
      <c r="L141" s="11"/>
      <c r="M141" s="11"/>
      <c r="N141" s="11"/>
      <c r="O141" s="12">
        <f>IF(COUNT(K141:N141)&lt;4,"",IF(OR(K141=3,L141=3,SUM(K141:N141)&gt;=9),"A",IF(SUM(K141:N141)&gt;=5,"B","C")))</f>
      </c>
      <c r="P141" s="13">
        <f>IF(A141="","",IF(COUNTIF($A$13:$A$312,A141)&gt;1,"En double",""))</f>
      </c>
      <c r="Q141" s="10"/>
    </row>
    <row r="142" spans="1:17" x14ac:dyDescent="0.25">
      <c r="A142" s="10"/>
      <c r="B142" s="10"/>
      <c r="C142" s="10"/>
      <c r="D142" s="10"/>
      <c r="E142" s="10"/>
      <c r="F142" s="10"/>
      <c r="G142" s="10"/>
      <c r="H142" s="10"/>
      <c r="I142" s="10"/>
      <c r="J142" s="11"/>
      <c r="K142" s="11"/>
      <c r="L142" s="11"/>
      <c r="M142" s="11"/>
      <c r="N142" s="11"/>
      <c r="O142" s="12">
        <f>IF(COUNT(K142:N142)&lt;4,"",IF(OR(K142=3,L142=3,SUM(K142:N142)&gt;=9),"A",IF(SUM(K142:N142)&gt;=5,"B","C")))</f>
      </c>
      <c r="P142" s="13">
        <f>IF(A142="","",IF(COUNTIF($A$13:$A$312,A142)&gt;1,"En double",""))</f>
      </c>
      <c r="Q142" s="10"/>
    </row>
    <row r="143" spans="1:17" x14ac:dyDescent="0.25">
      <c r="A143" s="10"/>
      <c r="B143" s="10"/>
      <c r="C143" s="10"/>
      <c r="D143" s="10"/>
      <c r="E143" s="10"/>
      <c r="F143" s="10"/>
      <c r="G143" s="10"/>
      <c r="H143" s="10"/>
      <c r="I143" s="10"/>
      <c r="J143" s="11"/>
      <c r="K143" s="11"/>
      <c r="L143" s="11"/>
      <c r="M143" s="11"/>
      <c r="N143" s="11"/>
      <c r="O143" s="12">
        <f>IF(COUNT(K143:N143)&lt;4,"",IF(OR(K143=3,L143=3,SUM(K143:N143)&gt;=9),"A",IF(SUM(K143:N143)&gt;=5,"B","C")))</f>
      </c>
      <c r="P143" s="13">
        <f>IF(A143="","",IF(COUNTIF($A$13:$A$312,A143)&gt;1,"En double",""))</f>
      </c>
      <c r="Q143" s="10"/>
    </row>
    <row r="144" spans="1:17" x14ac:dyDescent="0.25">
      <c r="A144" s="10"/>
      <c r="B144" s="10"/>
      <c r="C144" s="10"/>
      <c r="D144" s="10"/>
      <c r="E144" s="10"/>
      <c r="F144" s="10"/>
      <c r="G144" s="10"/>
      <c r="H144" s="10"/>
      <c r="I144" s="10"/>
      <c r="J144" s="11"/>
      <c r="K144" s="11"/>
      <c r="L144" s="11"/>
      <c r="M144" s="11"/>
      <c r="N144" s="11"/>
      <c r="O144" s="12">
        <f>IF(COUNT(K144:N144)&lt;4,"",IF(OR(K144=3,L144=3,SUM(K144:N144)&gt;=9),"A",IF(SUM(K144:N144)&gt;=5,"B","C")))</f>
      </c>
      <c r="P144" s="13">
        <f>IF(A144="","",IF(COUNTIF($A$13:$A$312,A144)&gt;1,"En double",""))</f>
      </c>
      <c r="Q144" s="10"/>
    </row>
    <row r="145" spans="1:17" x14ac:dyDescent="0.25">
      <c r="A145" s="10"/>
      <c r="B145" s="10"/>
      <c r="C145" s="10"/>
      <c r="D145" s="10"/>
      <c r="E145" s="10"/>
      <c r="F145" s="10"/>
      <c r="G145" s="10"/>
      <c r="H145" s="10"/>
      <c r="I145" s="10"/>
      <c r="J145" s="11"/>
      <c r="K145" s="11"/>
      <c r="L145" s="11"/>
      <c r="M145" s="11"/>
      <c r="N145" s="11"/>
      <c r="O145" s="12">
        <f>IF(COUNT(K145:N145)&lt;4,"",IF(OR(K145=3,L145=3,SUM(K145:N145)&gt;=9),"A",IF(SUM(K145:N145)&gt;=5,"B","C")))</f>
      </c>
      <c r="P145" s="13">
        <f>IF(A145="","",IF(COUNTIF($A$13:$A$312,A145)&gt;1,"En double",""))</f>
      </c>
      <c r="Q145" s="10"/>
    </row>
    <row r="146" spans="1:17" x14ac:dyDescent="0.25">
      <c r="A146" s="10"/>
      <c r="B146" s="10"/>
      <c r="C146" s="10"/>
      <c r="D146" s="10"/>
      <c r="E146" s="10"/>
      <c r="F146" s="10"/>
      <c r="G146" s="10"/>
      <c r="H146" s="10"/>
      <c r="I146" s="10"/>
      <c r="J146" s="11"/>
      <c r="K146" s="11"/>
      <c r="L146" s="11"/>
      <c r="M146" s="11"/>
      <c r="N146" s="11"/>
      <c r="O146" s="12">
        <f>IF(COUNT(K146:N146)&lt;4,"",IF(OR(K146=3,L146=3,SUM(K146:N146)&gt;=9),"A",IF(SUM(K146:N146)&gt;=5,"B","C")))</f>
      </c>
      <c r="P146" s="13">
        <f>IF(A146="","",IF(COUNTIF($A$13:$A$312,A146)&gt;1,"En double",""))</f>
      </c>
      <c r="Q146" s="10"/>
    </row>
    <row r="147" spans="1:17" x14ac:dyDescent="0.25">
      <c r="A147" s="10"/>
      <c r="B147" s="10"/>
      <c r="C147" s="10"/>
      <c r="D147" s="10"/>
      <c r="E147" s="10"/>
      <c r="F147" s="10"/>
      <c r="G147" s="10"/>
      <c r="H147" s="10"/>
      <c r="I147" s="10"/>
      <c r="J147" s="11"/>
      <c r="K147" s="11"/>
      <c r="L147" s="11"/>
      <c r="M147" s="11"/>
      <c r="N147" s="11"/>
      <c r="O147" s="12">
        <f>IF(COUNT(K147:N147)&lt;4,"",IF(OR(K147=3,L147=3,SUM(K147:N147)&gt;=9),"A",IF(SUM(K147:N147)&gt;=5,"B","C")))</f>
      </c>
      <c r="P147" s="13">
        <f>IF(A147="","",IF(COUNTIF($A$13:$A$312,A147)&gt;1,"En double",""))</f>
      </c>
      <c r="Q147" s="10"/>
    </row>
    <row r="148" spans="1:17" x14ac:dyDescent="0.25">
      <c r="A148" s="10"/>
      <c r="B148" s="10"/>
      <c r="C148" s="10"/>
      <c r="D148" s="10"/>
      <c r="E148" s="10"/>
      <c r="F148" s="10"/>
      <c r="G148" s="10"/>
      <c r="H148" s="10"/>
      <c r="I148" s="10"/>
      <c r="J148" s="11"/>
      <c r="K148" s="11"/>
      <c r="L148" s="11"/>
      <c r="M148" s="11"/>
      <c r="N148" s="11"/>
      <c r="O148" s="12">
        <f>IF(COUNT(K148:N148)&lt;4,"",IF(OR(K148=3,L148=3,SUM(K148:N148)&gt;=9),"A",IF(SUM(K148:N148)&gt;=5,"B","C")))</f>
      </c>
      <c r="P148" s="13">
        <f>IF(A148="","",IF(COUNTIF($A$13:$A$312,A148)&gt;1,"En double",""))</f>
      </c>
      <c r="Q148" s="10"/>
    </row>
    <row r="149" spans="1:17" x14ac:dyDescent="0.25">
      <c r="A149" s="10"/>
      <c r="B149" s="10"/>
      <c r="C149" s="10"/>
      <c r="D149" s="10"/>
      <c r="E149" s="10"/>
      <c r="F149" s="10"/>
      <c r="G149" s="10"/>
      <c r="H149" s="10"/>
      <c r="I149" s="10"/>
      <c r="J149" s="11"/>
      <c r="K149" s="11"/>
      <c r="L149" s="11"/>
      <c r="M149" s="11"/>
      <c r="N149" s="11"/>
      <c r="O149" s="12">
        <f>IF(COUNT(K149:N149)&lt;4,"",IF(OR(K149=3,L149=3,SUM(K149:N149)&gt;=9),"A",IF(SUM(K149:N149)&gt;=5,"B","C")))</f>
      </c>
      <c r="P149" s="13">
        <f>IF(A149="","",IF(COUNTIF($A$13:$A$312,A149)&gt;1,"En double",""))</f>
      </c>
      <c r="Q149" s="10"/>
    </row>
    <row r="150" spans="1:17" x14ac:dyDescent="0.25">
      <c r="A150" s="10"/>
      <c r="B150" s="10"/>
      <c r="C150" s="10"/>
      <c r="D150" s="10"/>
      <c r="E150" s="10"/>
      <c r="F150" s="10"/>
      <c r="G150" s="10"/>
      <c r="H150" s="10"/>
      <c r="I150" s="10"/>
      <c r="J150" s="11"/>
      <c r="K150" s="11"/>
      <c r="L150" s="11"/>
      <c r="M150" s="11"/>
      <c r="N150" s="11"/>
      <c r="O150" s="12">
        <f>IF(COUNT(K150:N150)&lt;4,"",IF(OR(K150=3,L150=3,SUM(K150:N150)&gt;=9),"A",IF(SUM(K150:N150)&gt;=5,"B","C")))</f>
      </c>
      <c r="P150" s="13">
        <f>IF(A150="","",IF(COUNTIF($A$13:$A$312,A150)&gt;1,"En double",""))</f>
      </c>
      <c r="Q150" s="10"/>
    </row>
    <row r="151" spans="1:17" x14ac:dyDescent="0.25">
      <c r="A151" s="10"/>
      <c r="B151" s="10"/>
      <c r="C151" s="10"/>
      <c r="D151" s="10"/>
      <c r="E151" s="10"/>
      <c r="F151" s="10"/>
      <c r="G151" s="10"/>
      <c r="H151" s="10"/>
      <c r="I151" s="10"/>
      <c r="J151" s="11"/>
      <c r="K151" s="11"/>
      <c r="L151" s="11"/>
      <c r="M151" s="11"/>
      <c r="N151" s="11"/>
      <c r="O151" s="12">
        <f>IF(COUNT(K151:N151)&lt;4,"",IF(OR(K151=3,L151=3,SUM(K151:N151)&gt;=9),"A",IF(SUM(K151:N151)&gt;=5,"B","C")))</f>
      </c>
      <c r="P151" s="13">
        <f>IF(A151="","",IF(COUNTIF($A$13:$A$312,A151)&gt;1,"En double",""))</f>
      </c>
      <c r="Q151" s="10"/>
    </row>
    <row r="152" spans="1:17" x14ac:dyDescent="0.25">
      <c r="A152" s="10"/>
      <c r="B152" s="10"/>
      <c r="C152" s="10"/>
      <c r="D152" s="10"/>
      <c r="E152" s="10"/>
      <c r="F152" s="10"/>
      <c r="G152" s="10"/>
      <c r="H152" s="10"/>
      <c r="I152" s="10"/>
      <c r="J152" s="11"/>
      <c r="K152" s="11"/>
      <c r="L152" s="11"/>
      <c r="M152" s="11"/>
      <c r="N152" s="11"/>
      <c r="O152" s="12">
        <f>IF(COUNT(K152:N152)&lt;4,"",IF(OR(K152=3,L152=3,SUM(K152:N152)&gt;=9),"A",IF(SUM(K152:N152)&gt;=5,"B","C")))</f>
      </c>
      <c r="P152" s="13">
        <f>IF(A152="","",IF(COUNTIF($A$13:$A$312,A152)&gt;1,"En double",""))</f>
      </c>
      <c r="Q152" s="10"/>
    </row>
    <row r="153" spans="1:17" x14ac:dyDescent="0.25">
      <c r="A153" s="10"/>
      <c r="B153" s="10"/>
      <c r="C153" s="10"/>
      <c r="D153" s="10"/>
      <c r="E153" s="10"/>
      <c r="F153" s="10"/>
      <c r="G153" s="10"/>
      <c r="H153" s="10"/>
      <c r="I153" s="10"/>
      <c r="J153" s="11"/>
      <c r="K153" s="11"/>
      <c r="L153" s="11"/>
      <c r="M153" s="11"/>
      <c r="N153" s="11"/>
      <c r="O153" s="12">
        <f>IF(COUNT(K153:N153)&lt;4,"",IF(OR(K153=3,L153=3,SUM(K153:N153)&gt;=9),"A",IF(SUM(K153:N153)&gt;=5,"B","C")))</f>
      </c>
      <c r="P153" s="13">
        <f>IF(A153="","",IF(COUNTIF($A$13:$A$312,A153)&gt;1,"En double",""))</f>
      </c>
      <c r="Q153" s="10"/>
    </row>
    <row r="154" spans="1:17" x14ac:dyDescent="0.25">
      <c r="A154" s="10"/>
      <c r="B154" s="10"/>
      <c r="C154" s="10"/>
      <c r="D154" s="10"/>
      <c r="E154" s="10"/>
      <c r="F154" s="10"/>
      <c r="G154" s="10"/>
      <c r="H154" s="10"/>
      <c r="I154" s="10"/>
      <c r="J154" s="11"/>
      <c r="K154" s="11"/>
      <c r="L154" s="11"/>
      <c r="M154" s="11"/>
      <c r="N154" s="11"/>
      <c r="O154" s="12">
        <f>IF(COUNT(K154:N154)&lt;4,"",IF(OR(K154=3,L154=3,SUM(K154:N154)&gt;=9),"A",IF(SUM(K154:N154)&gt;=5,"B","C")))</f>
      </c>
      <c r="P154" s="13">
        <f>IF(A154="","",IF(COUNTIF($A$13:$A$312,A154)&gt;1,"En double",""))</f>
      </c>
      <c r="Q154" s="10"/>
    </row>
    <row r="155" spans="1:17" x14ac:dyDescent="0.25">
      <c r="A155" s="10"/>
      <c r="B155" s="10"/>
      <c r="C155" s="10"/>
      <c r="D155" s="10"/>
      <c r="E155" s="10"/>
      <c r="F155" s="10"/>
      <c r="G155" s="10"/>
      <c r="H155" s="10"/>
      <c r="I155" s="10"/>
      <c r="J155" s="11"/>
      <c r="K155" s="11"/>
      <c r="L155" s="11"/>
      <c r="M155" s="11"/>
      <c r="N155" s="11"/>
      <c r="O155" s="12">
        <f>IF(COUNT(K155:N155)&lt;4,"",IF(OR(K155=3,L155=3,SUM(K155:N155)&gt;=9),"A",IF(SUM(K155:N155)&gt;=5,"B","C")))</f>
      </c>
      <c r="P155" s="13">
        <f>IF(A155="","",IF(COUNTIF($A$13:$A$312,A155)&gt;1,"En double",""))</f>
      </c>
      <c r="Q155" s="10"/>
    </row>
    <row r="156" spans="1:17" x14ac:dyDescent="0.25">
      <c r="A156" s="10"/>
      <c r="B156" s="10"/>
      <c r="C156" s="10"/>
      <c r="D156" s="10"/>
      <c r="E156" s="10"/>
      <c r="F156" s="10"/>
      <c r="G156" s="10"/>
      <c r="H156" s="10"/>
      <c r="I156" s="10"/>
      <c r="J156" s="11"/>
      <c r="K156" s="11"/>
      <c r="L156" s="11"/>
      <c r="M156" s="11"/>
      <c r="N156" s="11"/>
      <c r="O156" s="12">
        <f>IF(COUNT(K156:N156)&lt;4,"",IF(OR(K156=3,L156=3,SUM(K156:N156)&gt;=9),"A",IF(SUM(K156:N156)&gt;=5,"B","C")))</f>
      </c>
      <c r="P156" s="13">
        <f>IF(A156="","",IF(COUNTIF($A$13:$A$312,A156)&gt;1,"En double",""))</f>
      </c>
      <c r="Q156" s="10"/>
    </row>
    <row r="157" spans="1:17" x14ac:dyDescent="0.25">
      <c r="A157" s="10"/>
      <c r="B157" s="10"/>
      <c r="C157" s="10"/>
      <c r="D157" s="10"/>
      <c r="E157" s="10"/>
      <c r="F157" s="10"/>
      <c r="G157" s="10"/>
      <c r="H157" s="10"/>
      <c r="I157" s="10"/>
      <c r="J157" s="11"/>
      <c r="K157" s="11"/>
      <c r="L157" s="11"/>
      <c r="M157" s="11"/>
      <c r="N157" s="11"/>
      <c r="O157" s="12">
        <f>IF(COUNT(K157:N157)&lt;4,"",IF(OR(K157=3,L157=3,SUM(K157:N157)&gt;=9),"A",IF(SUM(K157:N157)&gt;=5,"B","C")))</f>
      </c>
      <c r="P157" s="13">
        <f>IF(A157="","",IF(COUNTIF($A$13:$A$312,A157)&gt;1,"En double",""))</f>
      </c>
      <c r="Q157" s="10"/>
    </row>
    <row r="158" spans="1:17" x14ac:dyDescent="0.25">
      <c r="A158" s="10"/>
      <c r="B158" s="10"/>
      <c r="C158" s="10"/>
      <c r="D158" s="10"/>
      <c r="E158" s="10"/>
      <c r="F158" s="10"/>
      <c r="G158" s="10"/>
      <c r="H158" s="10"/>
      <c r="I158" s="10"/>
      <c r="J158" s="11"/>
      <c r="K158" s="11"/>
      <c r="L158" s="11"/>
      <c r="M158" s="11"/>
      <c r="N158" s="11"/>
      <c r="O158" s="12">
        <f>IF(COUNT(K158:N158)&lt;4,"",IF(OR(K158=3,L158=3,SUM(K158:N158)&gt;=9),"A",IF(SUM(K158:N158)&gt;=5,"B","C")))</f>
      </c>
      <c r="P158" s="13">
        <f>IF(A158="","",IF(COUNTIF($A$13:$A$312,A158)&gt;1,"En double",""))</f>
      </c>
      <c r="Q158" s="10"/>
    </row>
    <row r="159" spans="1:17" x14ac:dyDescent="0.25">
      <c r="A159" s="10"/>
      <c r="B159" s="10"/>
      <c r="C159" s="10"/>
      <c r="D159" s="10"/>
      <c r="E159" s="10"/>
      <c r="F159" s="10"/>
      <c r="G159" s="10"/>
      <c r="H159" s="10"/>
      <c r="I159" s="10"/>
      <c r="J159" s="11"/>
      <c r="K159" s="11"/>
      <c r="L159" s="11"/>
      <c r="M159" s="11"/>
      <c r="N159" s="11"/>
      <c r="O159" s="12">
        <f>IF(COUNT(K159:N159)&lt;4,"",IF(OR(K159=3,L159=3,SUM(K159:N159)&gt;=9),"A",IF(SUM(K159:N159)&gt;=5,"B","C")))</f>
      </c>
      <c r="P159" s="13">
        <f>IF(A159="","",IF(COUNTIF($A$13:$A$312,A159)&gt;1,"En double",""))</f>
      </c>
      <c r="Q159" s="10"/>
    </row>
    <row r="160" spans="1:17" x14ac:dyDescent="0.25">
      <c r="A160" s="10"/>
      <c r="B160" s="10"/>
      <c r="C160" s="10"/>
      <c r="D160" s="10"/>
      <c r="E160" s="10"/>
      <c r="F160" s="10"/>
      <c r="G160" s="10"/>
      <c r="H160" s="10"/>
      <c r="I160" s="10"/>
      <c r="J160" s="11"/>
      <c r="K160" s="11"/>
      <c r="L160" s="11"/>
      <c r="M160" s="11"/>
      <c r="N160" s="11"/>
      <c r="O160" s="12">
        <f>IF(COUNT(K160:N160)&lt;4,"",IF(OR(K160=3,L160=3,SUM(K160:N160)&gt;=9),"A",IF(SUM(K160:N160)&gt;=5,"B","C")))</f>
      </c>
      <c r="P160" s="13">
        <f>IF(A160="","",IF(COUNTIF($A$13:$A$312,A160)&gt;1,"En double",""))</f>
      </c>
      <c r="Q160" s="10"/>
    </row>
    <row r="161" spans="1:17" x14ac:dyDescent="0.25">
      <c r="A161" s="10"/>
      <c r="B161" s="10"/>
      <c r="C161" s="10"/>
      <c r="D161" s="10"/>
      <c r="E161" s="10"/>
      <c r="F161" s="10"/>
      <c r="G161" s="10"/>
      <c r="H161" s="10"/>
      <c r="I161" s="10"/>
      <c r="J161" s="11"/>
      <c r="K161" s="11"/>
      <c r="L161" s="11"/>
      <c r="M161" s="11"/>
      <c r="N161" s="11"/>
      <c r="O161" s="12">
        <f>IF(COUNT(K161:N161)&lt;4,"",IF(OR(K161=3,L161=3,SUM(K161:N161)&gt;=9),"A",IF(SUM(K161:N161)&gt;=5,"B","C")))</f>
      </c>
      <c r="P161" s="13">
        <f>IF(A161="","",IF(COUNTIF($A$13:$A$312,A161)&gt;1,"En double",""))</f>
      </c>
      <c r="Q161" s="10"/>
    </row>
    <row r="162" spans="1:17" x14ac:dyDescent="0.25">
      <c r="A162" s="10"/>
      <c r="B162" s="10"/>
      <c r="C162" s="10"/>
      <c r="D162" s="10"/>
      <c r="E162" s="10"/>
      <c r="F162" s="10"/>
      <c r="G162" s="10"/>
      <c r="H162" s="10"/>
      <c r="I162" s="10"/>
      <c r="J162" s="11"/>
      <c r="K162" s="11"/>
      <c r="L162" s="11"/>
      <c r="M162" s="11"/>
      <c r="N162" s="11"/>
      <c r="O162" s="12">
        <f>IF(COUNT(K162:N162)&lt;4,"",IF(OR(K162=3,L162=3,SUM(K162:N162)&gt;=9),"A",IF(SUM(K162:N162)&gt;=5,"B","C")))</f>
      </c>
      <c r="P162" s="13">
        <f>IF(A162="","",IF(COUNTIF($A$13:$A$312,A162)&gt;1,"En double",""))</f>
      </c>
      <c r="Q162" s="10"/>
    </row>
    <row r="163" spans="1:17" x14ac:dyDescent="0.25">
      <c r="A163" s="10"/>
      <c r="B163" s="10"/>
      <c r="C163" s="10"/>
      <c r="D163" s="10"/>
      <c r="E163" s="10"/>
      <c r="F163" s="10"/>
      <c r="G163" s="10"/>
      <c r="H163" s="10"/>
      <c r="I163" s="10"/>
      <c r="J163" s="11"/>
      <c r="K163" s="11"/>
      <c r="L163" s="11"/>
      <c r="M163" s="11"/>
      <c r="N163" s="11"/>
      <c r="O163" s="12">
        <f>IF(COUNT(K163:N163)&lt;4,"",IF(OR(K163=3,L163=3,SUM(K163:N163)&gt;=9),"A",IF(SUM(K163:N163)&gt;=5,"B","C")))</f>
      </c>
      <c r="P163" s="13">
        <f>IF(A163="","",IF(COUNTIF($A$13:$A$312,A163)&gt;1,"En double",""))</f>
      </c>
      <c r="Q163" s="10"/>
    </row>
    <row r="164" spans="1:17" x14ac:dyDescent="0.25">
      <c r="A164" s="10"/>
      <c r="B164" s="10"/>
      <c r="C164" s="10"/>
      <c r="D164" s="10"/>
      <c r="E164" s="10"/>
      <c r="F164" s="10"/>
      <c r="G164" s="10"/>
      <c r="H164" s="10"/>
      <c r="I164" s="10"/>
      <c r="J164" s="11"/>
      <c r="K164" s="11"/>
      <c r="L164" s="11"/>
      <c r="M164" s="11"/>
      <c r="N164" s="11"/>
      <c r="O164" s="12">
        <f>IF(COUNT(K164:N164)&lt;4,"",IF(OR(K164=3,L164=3,SUM(K164:N164)&gt;=9),"A",IF(SUM(K164:N164)&gt;=5,"B","C")))</f>
      </c>
      <c r="P164" s="13">
        <f>IF(A164="","",IF(COUNTIF($A$13:$A$312,A164)&gt;1,"En double",""))</f>
      </c>
      <c r="Q164" s="10"/>
    </row>
    <row r="165" spans="1:17" x14ac:dyDescent="0.25">
      <c r="A165" s="10"/>
      <c r="B165" s="10"/>
      <c r="C165" s="10"/>
      <c r="D165" s="10"/>
      <c r="E165" s="10"/>
      <c r="F165" s="10"/>
      <c r="G165" s="10"/>
      <c r="H165" s="10"/>
      <c r="I165" s="10"/>
      <c r="J165" s="11"/>
      <c r="K165" s="11"/>
      <c r="L165" s="11"/>
      <c r="M165" s="11"/>
      <c r="N165" s="11"/>
      <c r="O165" s="12">
        <f>IF(COUNT(K165:N165)&lt;4,"",IF(OR(K165=3,L165=3,SUM(K165:N165)&gt;=9),"A",IF(SUM(K165:N165)&gt;=5,"B","C")))</f>
      </c>
      <c r="P165" s="13">
        <f>IF(A165="","",IF(COUNTIF($A$13:$A$312,A165)&gt;1,"En double",""))</f>
      </c>
      <c r="Q165" s="10"/>
    </row>
    <row r="166" spans="1:17" x14ac:dyDescent="0.25">
      <c r="A166" s="10"/>
      <c r="B166" s="10"/>
      <c r="C166" s="10"/>
      <c r="D166" s="10"/>
      <c r="E166" s="10"/>
      <c r="F166" s="10"/>
      <c r="G166" s="10"/>
      <c r="H166" s="10"/>
      <c r="I166" s="10"/>
      <c r="J166" s="11"/>
      <c r="K166" s="11"/>
      <c r="L166" s="11"/>
      <c r="M166" s="11"/>
      <c r="N166" s="11"/>
      <c r="O166" s="12">
        <f>IF(COUNT(K166:N166)&lt;4,"",IF(OR(K166=3,L166=3,SUM(K166:N166)&gt;=9),"A",IF(SUM(K166:N166)&gt;=5,"B","C")))</f>
      </c>
      <c r="P166" s="13">
        <f>IF(A166="","",IF(COUNTIF($A$13:$A$312,A166)&gt;1,"En double",""))</f>
      </c>
      <c r="Q166" s="10"/>
    </row>
    <row r="167" spans="1:17" x14ac:dyDescent="0.25">
      <c r="A167" s="10"/>
      <c r="B167" s="10"/>
      <c r="C167" s="10"/>
      <c r="D167" s="10"/>
      <c r="E167" s="10"/>
      <c r="F167" s="10"/>
      <c r="G167" s="10"/>
      <c r="H167" s="10"/>
      <c r="I167" s="10"/>
      <c r="J167" s="11"/>
      <c r="K167" s="11"/>
      <c r="L167" s="11"/>
      <c r="M167" s="11"/>
      <c r="N167" s="11"/>
      <c r="O167" s="12">
        <f>IF(COUNT(K167:N167)&lt;4,"",IF(OR(K167=3,L167=3,SUM(K167:N167)&gt;=9),"A",IF(SUM(K167:N167)&gt;=5,"B","C")))</f>
      </c>
      <c r="P167" s="13">
        <f>IF(A167="","",IF(COUNTIF($A$13:$A$312,A167)&gt;1,"En double",""))</f>
      </c>
      <c r="Q167" s="10"/>
    </row>
    <row r="168" spans="1:17" x14ac:dyDescent="0.25">
      <c r="A168" s="10"/>
      <c r="B168" s="10"/>
      <c r="C168" s="10"/>
      <c r="D168" s="10"/>
      <c r="E168" s="10"/>
      <c r="F168" s="10"/>
      <c r="G168" s="10"/>
      <c r="H168" s="10"/>
      <c r="I168" s="10"/>
      <c r="J168" s="11"/>
      <c r="K168" s="11"/>
      <c r="L168" s="11"/>
      <c r="M168" s="11"/>
      <c r="N168" s="11"/>
      <c r="O168" s="12">
        <f>IF(COUNT(K168:N168)&lt;4,"",IF(OR(K168=3,L168=3,SUM(K168:N168)&gt;=9),"A",IF(SUM(K168:N168)&gt;=5,"B","C")))</f>
      </c>
      <c r="P168" s="13">
        <f>IF(A168="","",IF(COUNTIF($A$13:$A$312,A168)&gt;1,"En double",""))</f>
      </c>
      <c r="Q168" s="10"/>
    </row>
    <row r="169" spans="1:17" x14ac:dyDescent="0.25">
      <c r="A169" s="10"/>
      <c r="B169" s="10"/>
      <c r="C169" s="10"/>
      <c r="D169" s="10"/>
      <c r="E169" s="10"/>
      <c r="F169" s="10"/>
      <c r="G169" s="10"/>
      <c r="H169" s="10"/>
      <c r="I169" s="10"/>
      <c r="J169" s="11"/>
      <c r="K169" s="11"/>
      <c r="L169" s="11"/>
      <c r="M169" s="11"/>
      <c r="N169" s="11"/>
      <c r="O169" s="12">
        <f>IF(COUNT(K169:N169)&lt;4,"",IF(OR(K169=3,L169=3,SUM(K169:N169)&gt;=9),"A",IF(SUM(K169:N169)&gt;=5,"B","C")))</f>
      </c>
      <c r="P169" s="13">
        <f>IF(A169="","",IF(COUNTIF($A$13:$A$312,A169)&gt;1,"En double",""))</f>
      </c>
      <c r="Q169" s="10"/>
    </row>
    <row r="170" spans="1:17" x14ac:dyDescent="0.25">
      <c r="A170" s="10"/>
      <c r="B170" s="10"/>
      <c r="C170" s="10"/>
      <c r="D170" s="10"/>
      <c r="E170" s="10"/>
      <c r="F170" s="10"/>
      <c r="G170" s="10"/>
      <c r="H170" s="10"/>
      <c r="I170" s="10"/>
      <c r="J170" s="11"/>
      <c r="K170" s="11"/>
      <c r="L170" s="11"/>
      <c r="M170" s="11"/>
      <c r="N170" s="11"/>
      <c r="O170" s="12">
        <f>IF(COUNT(K170:N170)&lt;4,"",IF(OR(K170=3,L170=3,SUM(K170:N170)&gt;=9),"A",IF(SUM(K170:N170)&gt;=5,"B","C")))</f>
      </c>
      <c r="P170" s="13">
        <f>IF(A170="","",IF(COUNTIF($A$13:$A$312,A170)&gt;1,"En double",""))</f>
      </c>
      <c r="Q170" s="10"/>
    </row>
    <row r="171" spans="1:17" x14ac:dyDescent="0.25">
      <c r="A171" s="10"/>
      <c r="B171" s="10"/>
      <c r="C171" s="10"/>
      <c r="D171" s="10"/>
      <c r="E171" s="10"/>
      <c r="F171" s="10"/>
      <c r="G171" s="10"/>
      <c r="H171" s="10"/>
      <c r="I171" s="10"/>
      <c r="J171" s="11"/>
      <c r="K171" s="11"/>
      <c r="L171" s="11"/>
      <c r="M171" s="11"/>
      <c r="N171" s="11"/>
      <c r="O171" s="12">
        <f>IF(COUNT(K171:N171)&lt;4,"",IF(OR(K171=3,L171=3,SUM(K171:N171)&gt;=9),"A",IF(SUM(K171:N171)&gt;=5,"B","C")))</f>
      </c>
      <c r="P171" s="13">
        <f>IF(A171="","",IF(COUNTIF($A$13:$A$312,A171)&gt;1,"En double",""))</f>
      </c>
      <c r="Q171" s="10"/>
    </row>
    <row r="172" spans="1:17" x14ac:dyDescent="0.25">
      <c r="A172" s="10"/>
      <c r="B172" s="10"/>
      <c r="C172" s="10"/>
      <c r="D172" s="10"/>
      <c r="E172" s="10"/>
      <c r="F172" s="10"/>
      <c r="G172" s="10"/>
      <c r="H172" s="10"/>
      <c r="I172" s="10"/>
      <c r="J172" s="11"/>
      <c r="K172" s="11"/>
      <c r="L172" s="11"/>
      <c r="M172" s="11"/>
      <c r="N172" s="11"/>
      <c r="O172" s="12">
        <f>IF(COUNT(K172:N172)&lt;4,"",IF(OR(K172=3,L172=3,SUM(K172:N172)&gt;=9),"A",IF(SUM(K172:N172)&gt;=5,"B","C")))</f>
      </c>
      <c r="P172" s="13">
        <f>IF(A172="","",IF(COUNTIF($A$13:$A$312,A172)&gt;1,"En double",""))</f>
      </c>
      <c r="Q172" s="10"/>
    </row>
    <row r="173" spans="1:17" x14ac:dyDescent="0.25">
      <c r="A173" s="10"/>
      <c r="B173" s="10"/>
      <c r="C173" s="10"/>
      <c r="D173" s="10"/>
      <c r="E173" s="10"/>
      <c r="F173" s="10"/>
      <c r="G173" s="10"/>
      <c r="H173" s="10"/>
      <c r="I173" s="10"/>
      <c r="J173" s="11"/>
      <c r="K173" s="11"/>
      <c r="L173" s="11"/>
      <c r="M173" s="11"/>
      <c r="N173" s="11"/>
      <c r="O173" s="12">
        <f>IF(COUNT(K173:N173)&lt;4,"",IF(OR(K173=3,L173=3,SUM(K173:N173)&gt;=9),"A",IF(SUM(K173:N173)&gt;=5,"B","C")))</f>
      </c>
      <c r="P173" s="13">
        <f>IF(A173="","",IF(COUNTIF($A$13:$A$312,A173)&gt;1,"En double",""))</f>
      </c>
      <c r="Q173" s="10"/>
    </row>
    <row r="174" spans="1:17" x14ac:dyDescent="0.25">
      <c r="A174" s="10"/>
      <c r="B174" s="10"/>
      <c r="C174" s="10"/>
      <c r="D174" s="10"/>
      <c r="E174" s="10"/>
      <c r="F174" s="10"/>
      <c r="G174" s="10"/>
      <c r="H174" s="10"/>
      <c r="I174" s="10"/>
      <c r="J174" s="11"/>
      <c r="K174" s="11"/>
      <c r="L174" s="11"/>
      <c r="M174" s="11"/>
      <c r="N174" s="11"/>
      <c r="O174" s="12">
        <f>IF(COUNT(K174:N174)&lt;4,"",IF(OR(K174=3,L174=3,SUM(K174:N174)&gt;=9),"A",IF(SUM(K174:N174)&gt;=5,"B","C")))</f>
      </c>
      <c r="P174" s="13">
        <f>IF(A174="","",IF(COUNTIF($A$13:$A$312,A174)&gt;1,"En double",""))</f>
      </c>
      <c r="Q174" s="10"/>
    </row>
    <row r="175" spans="1:17" x14ac:dyDescent="0.25">
      <c r="A175" s="10"/>
      <c r="B175" s="10"/>
      <c r="C175" s="10"/>
      <c r="D175" s="10"/>
      <c r="E175" s="10"/>
      <c r="F175" s="10"/>
      <c r="G175" s="10"/>
      <c r="H175" s="10"/>
      <c r="I175" s="10"/>
      <c r="J175" s="11"/>
      <c r="K175" s="11"/>
      <c r="L175" s="11"/>
      <c r="M175" s="11"/>
      <c r="N175" s="11"/>
      <c r="O175" s="12">
        <f>IF(COUNT(K175:N175)&lt;4,"",IF(OR(K175=3,L175=3,SUM(K175:N175)&gt;=9),"A",IF(SUM(K175:N175)&gt;=5,"B","C")))</f>
      </c>
      <c r="P175" s="13">
        <f>IF(A175="","",IF(COUNTIF($A$13:$A$312,A175)&gt;1,"En double",""))</f>
      </c>
      <c r="Q175" s="10"/>
    </row>
    <row r="176" spans="1:17" x14ac:dyDescent="0.25">
      <c r="A176" s="10"/>
      <c r="B176" s="10"/>
      <c r="C176" s="10"/>
      <c r="D176" s="10"/>
      <c r="E176" s="10"/>
      <c r="F176" s="10"/>
      <c r="G176" s="10"/>
      <c r="H176" s="10"/>
      <c r="I176" s="10"/>
      <c r="J176" s="11"/>
      <c r="K176" s="11"/>
      <c r="L176" s="11"/>
      <c r="M176" s="11"/>
      <c r="N176" s="11"/>
      <c r="O176" s="12">
        <f>IF(COUNT(K176:N176)&lt;4,"",IF(OR(K176=3,L176=3,SUM(K176:N176)&gt;=9),"A",IF(SUM(K176:N176)&gt;=5,"B","C")))</f>
      </c>
      <c r="P176" s="13">
        <f>IF(A176="","",IF(COUNTIF($A$13:$A$312,A176)&gt;1,"En double",""))</f>
      </c>
      <c r="Q176" s="10"/>
    </row>
    <row r="177" spans="1:17" x14ac:dyDescent="0.25">
      <c r="A177" s="10"/>
      <c r="B177" s="10"/>
      <c r="C177" s="10"/>
      <c r="D177" s="10"/>
      <c r="E177" s="10"/>
      <c r="F177" s="10"/>
      <c r="G177" s="10"/>
      <c r="H177" s="10"/>
      <c r="I177" s="10"/>
      <c r="J177" s="11"/>
      <c r="K177" s="11"/>
      <c r="L177" s="11"/>
      <c r="M177" s="11"/>
      <c r="N177" s="11"/>
      <c r="O177" s="12">
        <f>IF(COUNT(K177:N177)&lt;4,"",IF(OR(K177=3,L177=3,SUM(K177:N177)&gt;=9),"A",IF(SUM(K177:N177)&gt;=5,"B","C")))</f>
      </c>
      <c r="P177" s="13">
        <f>IF(A177="","",IF(COUNTIF($A$13:$A$312,A177)&gt;1,"En double",""))</f>
      </c>
      <c r="Q177" s="10"/>
    </row>
    <row r="178" spans="1:17" x14ac:dyDescent="0.25">
      <c r="A178" s="10"/>
      <c r="B178" s="10"/>
      <c r="C178" s="10"/>
      <c r="D178" s="10"/>
      <c r="E178" s="10"/>
      <c r="F178" s="10"/>
      <c r="G178" s="10"/>
      <c r="H178" s="10"/>
      <c r="I178" s="10"/>
      <c r="J178" s="11"/>
      <c r="K178" s="11"/>
      <c r="L178" s="11"/>
      <c r="M178" s="11"/>
      <c r="N178" s="11"/>
      <c r="O178" s="12">
        <f>IF(COUNT(K178:N178)&lt;4,"",IF(OR(K178=3,L178=3,SUM(K178:N178)&gt;=9),"A",IF(SUM(K178:N178)&gt;=5,"B","C")))</f>
      </c>
      <c r="P178" s="13">
        <f>IF(A178="","",IF(COUNTIF($A$13:$A$312,A178)&gt;1,"En double",""))</f>
      </c>
      <c r="Q178" s="10"/>
    </row>
    <row r="179" spans="1:17" x14ac:dyDescent="0.25">
      <c r="A179" s="10"/>
      <c r="B179" s="10"/>
      <c r="C179" s="10"/>
      <c r="D179" s="10"/>
      <c r="E179" s="10"/>
      <c r="F179" s="10"/>
      <c r="G179" s="10"/>
      <c r="H179" s="10"/>
      <c r="I179" s="10"/>
      <c r="J179" s="11"/>
      <c r="K179" s="11"/>
      <c r="L179" s="11"/>
      <c r="M179" s="11"/>
      <c r="N179" s="11"/>
      <c r="O179" s="12">
        <f>IF(COUNT(K179:N179)&lt;4,"",IF(OR(K179=3,L179=3,SUM(K179:N179)&gt;=9),"A",IF(SUM(K179:N179)&gt;=5,"B","C")))</f>
      </c>
      <c r="P179" s="13">
        <f>IF(A179="","",IF(COUNTIF($A$13:$A$312,A179)&gt;1,"En double",""))</f>
      </c>
      <c r="Q179" s="10"/>
    </row>
    <row r="180" spans="1:17" x14ac:dyDescent="0.25">
      <c r="A180" s="10"/>
      <c r="B180" s="10"/>
      <c r="C180" s="10"/>
      <c r="D180" s="10"/>
      <c r="E180" s="10"/>
      <c r="F180" s="10"/>
      <c r="G180" s="10"/>
      <c r="H180" s="10"/>
      <c r="I180" s="10"/>
      <c r="J180" s="11"/>
      <c r="K180" s="11"/>
      <c r="L180" s="11"/>
      <c r="M180" s="11"/>
      <c r="N180" s="11"/>
      <c r="O180" s="12">
        <f>IF(COUNT(K180:N180)&lt;4,"",IF(OR(K180=3,L180=3,SUM(K180:N180)&gt;=9),"A",IF(SUM(K180:N180)&gt;=5,"B","C")))</f>
      </c>
      <c r="P180" s="13">
        <f>IF(A180="","",IF(COUNTIF($A$13:$A$312,A180)&gt;1,"En double",""))</f>
      </c>
      <c r="Q180" s="10"/>
    </row>
    <row r="181" spans="1:17" x14ac:dyDescent="0.25">
      <c r="A181" s="10"/>
      <c r="B181" s="10"/>
      <c r="C181" s="10"/>
      <c r="D181" s="10"/>
      <c r="E181" s="10"/>
      <c r="F181" s="10"/>
      <c r="G181" s="10"/>
      <c r="H181" s="10"/>
      <c r="I181" s="10"/>
      <c r="J181" s="11"/>
      <c r="K181" s="11"/>
      <c r="L181" s="11"/>
      <c r="M181" s="11"/>
      <c r="N181" s="11"/>
      <c r="O181" s="12">
        <f>IF(COUNT(K181:N181)&lt;4,"",IF(OR(K181=3,L181=3,SUM(K181:N181)&gt;=9),"A",IF(SUM(K181:N181)&gt;=5,"B","C")))</f>
      </c>
      <c r="P181" s="13">
        <f>IF(A181="","",IF(COUNTIF($A$13:$A$312,A181)&gt;1,"En double",""))</f>
      </c>
      <c r="Q181" s="10"/>
    </row>
    <row r="182" spans="1:17" x14ac:dyDescent="0.25">
      <c r="A182" s="10"/>
      <c r="B182" s="10"/>
      <c r="C182" s="10"/>
      <c r="D182" s="10"/>
      <c r="E182" s="10"/>
      <c r="F182" s="10"/>
      <c r="G182" s="10"/>
      <c r="H182" s="10"/>
      <c r="I182" s="10"/>
      <c r="J182" s="11"/>
      <c r="K182" s="11"/>
      <c r="L182" s="11"/>
      <c r="M182" s="11"/>
      <c r="N182" s="11"/>
      <c r="O182" s="12">
        <f>IF(COUNT(K182:N182)&lt;4,"",IF(OR(K182=3,L182=3,SUM(K182:N182)&gt;=9),"A",IF(SUM(K182:N182)&gt;=5,"B","C")))</f>
      </c>
      <c r="P182" s="13">
        <f>IF(A182="","",IF(COUNTIF($A$13:$A$312,A182)&gt;1,"En double",""))</f>
      </c>
      <c r="Q182" s="10"/>
    </row>
    <row r="183" spans="1:17" x14ac:dyDescent="0.25">
      <c r="A183" s="10"/>
      <c r="B183" s="10"/>
      <c r="C183" s="10"/>
      <c r="D183" s="10"/>
      <c r="E183" s="10"/>
      <c r="F183" s="10"/>
      <c r="G183" s="10"/>
      <c r="H183" s="10"/>
      <c r="I183" s="10"/>
      <c r="J183" s="11"/>
      <c r="K183" s="11"/>
      <c r="L183" s="11"/>
      <c r="M183" s="11"/>
      <c r="N183" s="11"/>
      <c r="O183" s="12">
        <f>IF(COUNT(K183:N183)&lt;4,"",IF(OR(K183=3,L183=3,SUM(K183:N183)&gt;=9),"A",IF(SUM(K183:N183)&gt;=5,"B","C")))</f>
      </c>
      <c r="P183" s="13">
        <f>IF(A183="","",IF(COUNTIF($A$13:$A$312,A183)&gt;1,"En double",""))</f>
      </c>
      <c r="Q183" s="10"/>
    </row>
    <row r="184" spans="1:17" x14ac:dyDescent="0.25">
      <c r="A184" s="10"/>
      <c r="B184" s="10"/>
      <c r="C184" s="10"/>
      <c r="D184" s="10"/>
      <c r="E184" s="10"/>
      <c r="F184" s="10"/>
      <c r="G184" s="10"/>
      <c r="H184" s="10"/>
      <c r="I184" s="10"/>
      <c r="J184" s="11"/>
      <c r="K184" s="11"/>
      <c r="L184" s="11"/>
      <c r="M184" s="11"/>
      <c r="N184" s="11"/>
      <c r="O184" s="12">
        <f>IF(COUNT(K184:N184)&lt;4,"",IF(OR(K184=3,L184=3,SUM(K184:N184)&gt;=9),"A",IF(SUM(K184:N184)&gt;=5,"B","C")))</f>
      </c>
      <c r="P184" s="13">
        <f>IF(A184="","",IF(COUNTIF($A$13:$A$312,A184)&gt;1,"En double",""))</f>
      </c>
      <c r="Q184" s="10"/>
    </row>
    <row r="185" spans="1:17" x14ac:dyDescent="0.25">
      <c r="A185" s="10"/>
      <c r="B185" s="10"/>
      <c r="C185" s="10"/>
      <c r="D185" s="10"/>
      <c r="E185" s="10"/>
      <c r="F185" s="10"/>
      <c r="G185" s="10"/>
      <c r="H185" s="10"/>
      <c r="I185" s="10"/>
      <c r="J185" s="11"/>
      <c r="K185" s="11"/>
      <c r="L185" s="11"/>
      <c r="M185" s="11"/>
      <c r="N185" s="11"/>
      <c r="O185" s="12">
        <f>IF(COUNT(K185:N185)&lt;4,"",IF(OR(K185=3,L185=3,SUM(K185:N185)&gt;=9),"A",IF(SUM(K185:N185)&gt;=5,"B","C")))</f>
      </c>
      <c r="P185" s="13">
        <f>IF(A185="","",IF(COUNTIF($A$13:$A$312,A185)&gt;1,"En double",""))</f>
      </c>
      <c r="Q185" s="10"/>
    </row>
    <row r="186" spans="1:17" x14ac:dyDescent="0.25">
      <c r="A186" s="10"/>
      <c r="B186" s="10"/>
      <c r="C186" s="10"/>
      <c r="D186" s="10"/>
      <c r="E186" s="10"/>
      <c r="F186" s="10"/>
      <c r="G186" s="10"/>
      <c r="H186" s="10"/>
      <c r="I186" s="10"/>
      <c r="J186" s="11"/>
      <c r="K186" s="11"/>
      <c r="L186" s="11"/>
      <c r="M186" s="11"/>
      <c r="N186" s="11"/>
      <c r="O186" s="12">
        <f>IF(COUNT(K186:N186)&lt;4,"",IF(OR(K186=3,L186=3,SUM(K186:N186)&gt;=9),"A",IF(SUM(K186:N186)&gt;=5,"B","C")))</f>
      </c>
      <c r="P186" s="13">
        <f>IF(A186="","",IF(COUNTIF($A$13:$A$312,A186)&gt;1,"En double",""))</f>
      </c>
      <c r="Q186" s="10"/>
    </row>
    <row r="187" spans="1:17" x14ac:dyDescent="0.25">
      <c r="A187" s="10"/>
      <c r="B187" s="10"/>
      <c r="C187" s="10"/>
      <c r="D187" s="10"/>
      <c r="E187" s="10"/>
      <c r="F187" s="10"/>
      <c r="G187" s="10"/>
      <c r="H187" s="10"/>
      <c r="I187" s="10"/>
      <c r="J187" s="11"/>
      <c r="K187" s="11"/>
      <c r="L187" s="11"/>
      <c r="M187" s="11"/>
      <c r="N187" s="11"/>
      <c r="O187" s="12">
        <f>IF(COUNT(K187:N187)&lt;4,"",IF(OR(K187=3,L187=3,SUM(K187:N187)&gt;=9),"A",IF(SUM(K187:N187)&gt;=5,"B","C")))</f>
      </c>
      <c r="P187" s="13">
        <f>IF(A187="","",IF(COUNTIF($A$13:$A$312,A187)&gt;1,"En double",""))</f>
      </c>
      <c r="Q187" s="10"/>
    </row>
    <row r="188" spans="1:17" x14ac:dyDescent="0.25">
      <c r="A188" s="10"/>
      <c r="B188" s="10"/>
      <c r="C188" s="10"/>
      <c r="D188" s="10"/>
      <c r="E188" s="10"/>
      <c r="F188" s="10"/>
      <c r="G188" s="10"/>
      <c r="H188" s="10"/>
      <c r="I188" s="10"/>
      <c r="J188" s="11"/>
      <c r="K188" s="11"/>
      <c r="L188" s="11"/>
      <c r="M188" s="11"/>
      <c r="N188" s="11"/>
      <c r="O188" s="12">
        <f>IF(COUNT(K188:N188)&lt;4,"",IF(OR(K188=3,L188=3,SUM(K188:N188)&gt;=9),"A",IF(SUM(K188:N188)&gt;=5,"B","C")))</f>
      </c>
      <c r="P188" s="13">
        <f>IF(A188="","",IF(COUNTIF($A$13:$A$312,A188)&gt;1,"En double",""))</f>
      </c>
      <c r="Q188" s="10"/>
    </row>
    <row r="189" spans="1:17" x14ac:dyDescent="0.25">
      <c r="A189" s="10"/>
      <c r="B189" s="10"/>
      <c r="C189" s="10"/>
      <c r="D189" s="10"/>
      <c r="E189" s="10"/>
      <c r="F189" s="10"/>
      <c r="G189" s="10"/>
      <c r="H189" s="10"/>
      <c r="I189" s="10"/>
      <c r="J189" s="11"/>
      <c r="K189" s="11"/>
      <c r="L189" s="11"/>
      <c r="M189" s="11"/>
      <c r="N189" s="11"/>
      <c r="O189" s="12">
        <f>IF(COUNT(K189:N189)&lt;4,"",IF(OR(K189=3,L189=3,SUM(K189:N189)&gt;=9),"A",IF(SUM(K189:N189)&gt;=5,"B","C")))</f>
      </c>
      <c r="P189" s="13">
        <f>IF(A189="","",IF(COUNTIF($A$13:$A$312,A189)&gt;1,"En double",""))</f>
      </c>
      <c r="Q189" s="10"/>
    </row>
    <row r="190" spans="1:17" x14ac:dyDescent="0.25">
      <c r="A190" s="10"/>
      <c r="B190" s="10"/>
      <c r="C190" s="10"/>
      <c r="D190" s="10"/>
      <c r="E190" s="10"/>
      <c r="F190" s="10"/>
      <c r="G190" s="10"/>
      <c r="H190" s="10"/>
      <c r="I190" s="10"/>
      <c r="J190" s="11"/>
      <c r="K190" s="11"/>
      <c r="L190" s="11"/>
      <c r="M190" s="11"/>
      <c r="N190" s="11"/>
      <c r="O190" s="12">
        <f>IF(COUNT(K190:N190)&lt;4,"",IF(OR(K190=3,L190=3,SUM(K190:N190)&gt;=9),"A",IF(SUM(K190:N190)&gt;=5,"B","C")))</f>
      </c>
      <c r="P190" s="13">
        <f>IF(A190="","",IF(COUNTIF($A$13:$A$312,A190)&gt;1,"En double",""))</f>
      </c>
      <c r="Q190" s="10"/>
    </row>
    <row r="191" spans="1:17" x14ac:dyDescent="0.25">
      <c r="A191" s="10"/>
      <c r="B191" s="10"/>
      <c r="C191" s="10"/>
      <c r="D191" s="10"/>
      <c r="E191" s="10"/>
      <c r="F191" s="10"/>
      <c r="G191" s="10"/>
      <c r="H191" s="10"/>
      <c r="I191" s="10"/>
      <c r="J191" s="11"/>
      <c r="K191" s="11"/>
      <c r="L191" s="11"/>
      <c r="M191" s="11"/>
      <c r="N191" s="11"/>
      <c r="O191" s="12">
        <f>IF(COUNT(K191:N191)&lt;4,"",IF(OR(K191=3,L191=3,SUM(K191:N191)&gt;=9),"A",IF(SUM(K191:N191)&gt;=5,"B","C")))</f>
      </c>
      <c r="P191" s="13">
        <f>IF(A191="","",IF(COUNTIF($A$13:$A$312,A191)&gt;1,"En double",""))</f>
      </c>
      <c r="Q191" s="10"/>
    </row>
    <row r="192" spans="1:17" x14ac:dyDescent="0.25">
      <c r="A192" s="10"/>
      <c r="B192" s="10"/>
      <c r="C192" s="10"/>
      <c r="D192" s="10"/>
      <c r="E192" s="10"/>
      <c r="F192" s="10"/>
      <c r="G192" s="10"/>
      <c r="H192" s="10"/>
      <c r="I192" s="10"/>
      <c r="J192" s="11"/>
      <c r="K192" s="11"/>
      <c r="L192" s="11"/>
      <c r="M192" s="11"/>
      <c r="N192" s="11"/>
      <c r="O192" s="12">
        <f>IF(COUNT(K192:N192)&lt;4,"",IF(OR(K192=3,L192=3,SUM(K192:N192)&gt;=9),"A",IF(SUM(K192:N192)&gt;=5,"B","C")))</f>
      </c>
      <c r="P192" s="13">
        <f>IF(A192="","",IF(COUNTIF($A$13:$A$312,A192)&gt;1,"En double",""))</f>
      </c>
      <c r="Q192" s="10"/>
    </row>
    <row r="193" spans="1:17" x14ac:dyDescent="0.25">
      <c r="A193" s="10"/>
      <c r="B193" s="10"/>
      <c r="C193" s="10"/>
      <c r="D193" s="10"/>
      <c r="E193" s="10"/>
      <c r="F193" s="10"/>
      <c r="G193" s="10"/>
      <c r="H193" s="10"/>
      <c r="I193" s="10"/>
      <c r="J193" s="11"/>
      <c r="K193" s="11"/>
      <c r="L193" s="11"/>
      <c r="M193" s="11"/>
      <c r="N193" s="11"/>
      <c r="O193" s="12">
        <f>IF(COUNT(K193:N193)&lt;4,"",IF(OR(K193=3,L193=3,SUM(K193:N193)&gt;=9),"A",IF(SUM(K193:N193)&gt;=5,"B","C")))</f>
      </c>
      <c r="P193" s="13">
        <f>IF(A193="","",IF(COUNTIF($A$13:$A$312,A193)&gt;1,"En double",""))</f>
      </c>
      <c r="Q193" s="10"/>
    </row>
    <row r="194" spans="1:17" x14ac:dyDescent="0.25">
      <c r="A194" s="10"/>
      <c r="B194" s="10"/>
      <c r="C194" s="10"/>
      <c r="D194" s="10"/>
      <c r="E194" s="10"/>
      <c r="F194" s="10"/>
      <c r="G194" s="10"/>
      <c r="H194" s="10"/>
      <c r="I194" s="10"/>
      <c r="J194" s="11"/>
      <c r="K194" s="11"/>
      <c r="L194" s="11"/>
      <c r="M194" s="11"/>
      <c r="N194" s="11"/>
      <c r="O194" s="12">
        <f>IF(COUNT(K194:N194)&lt;4,"",IF(OR(K194=3,L194=3,SUM(K194:N194)&gt;=9),"A",IF(SUM(K194:N194)&gt;=5,"B","C")))</f>
      </c>
      <c r="P194" s="13">
        <f>IF(A194="","",IF(COUNTIF($A$13:$A$312,A194)&gt;1,"En double",""))</f>
      </c>
      <c r="Q194" s="10"/>
    </row>
    <row r="195" spans="1:17" x14ac:dyDescent="0.25">
      <c r="A195" s="10"/>
      <c r="B195" s="10"/>
      <c r="C195" s="10"/>
      <c r="D195" s="10"/>
      <c r="E195" s="10"/>
      <c r="F195" s="10"/>
      <c r="G195" s="10"/>
      <c r="H195" s="10"/>
      <c r="I195" s="10"/>
      <c r="J195" s="11"/>
      <c r="K195" s="11"/>
      <c r="L195" s="11"/>
      <c r="M195" s="11"/>
      <c r="N195" s="11"/>
      <c r="O195" s="12">
        <f>IF(COUNT(K195:N195)&lt;4,"",IF(OR(K195=3,L195=3,SUM(K195:N195)&gt;=9),"A",IF(SUM(K195:N195)&gt;=5,"B","C")))</f>
      </c>
      <c r="P195" s="13">
        <f>IF(A195="","",IF(COUNTIF($A$13:$A$312,A195)&gt;1,"En double",""))</f>
      </c>
      <c r="Q195" s="10"/>
    </row>
    <row r="196" spans="1:17" x14ac:dyDescent="0.25">
      <c r="A196" s="10"/>
      <c r="B196" s="10"/>
      <c r="C196" s="10"/>
      <c r="D196" s="10"/>
      <c r="E196" s="10"/>
      <c r="F196" s="10"/>
      <c r="G196" s="10"/>
      <c r="H196" s="10"/>
      <c r="I196" s="10"/>
      <c r="J196" s="11"/>
      <c r="K196" s="11"/>
      <c r="L196" s="11"/>
      <c r="M196" s="11"/>
      <c r="N196" s="11"/>
      <c r="O196" s="12">
        <f>IF(COUNT(K196:N196)&lt;4,"",IF(OR(K196=3,L196=3,SUM(K196:N196)&gt;=9),"A",IF(SUM(K196:N196)&gt;=5,"B","C")))</f>
      </c>
      <c r="P196" s="13">
        <f>IF(A196="","",IF(COUNTIF($A$13:$A$312,A196)&gt;1,"En double",""))</f>
      </c>
      <c r="Q196" s="10"/>
    </row>
    <row r="197" spans="1:17" x14ac:dyDescent="0.25">
      <c r="A197" s="10"/>
      <c r="B197" s="10"/>
      <c r="C197" s="10"/>
      <c r="D197" s="10"/>
      <c r="E197" s="10"/>
      <c r="F197" s="10"/>
      <c r="G197" s="10"/>
      <c r="H197" s="10"/>
      <c r="I197" s="10"/>
      <c r="J197" s="11"/>
      <c r="K197" s="11"/>
      <c r="L197" s="11"/>
      <c r="M197" s="11"/>
      <c r="N197" s="11"/>
      <c r="O197" s="12">
        <f>IF(COUNT(K197:N197)&lt;4,"",IF(OR(K197=3,L197=3,SUM(K197:N197)&gt;=9),"A",IF(SUM(K197:N197)&gt;=5,"B","C")))</f>
      </c>
      <c r="P197" s="13">
        <f>IF(A197="","",IF(COUNTIF($A$13:$A$312,A197)&gt;1,"En double",""))</f>
      </c>
      <c r="Q197" s="10"/>
    </row>
    <row r="198" spans="1:17" x14ac:dyDescent="0.25">
      <c r="A198" s="10"/>
      <c r="B198" s="10"/>
      <c r="C198" s="10"/>
      <c r="D198" s="10"/>
      <c r="E198" s="10"/>
      <c r="F198" s="10"/>
      <c r="G198" s="10"/>
      <c r="H198" s="10"/>
      <c r="I198" s="10"/>
      <c r="J198" s="11"/>
      <c r="K198" s="11"/>
      <c r="L198" s="11"/>
      <c r="M198" s="11"/>
      <c r="N198" s="11"/>
      <c r="O198" s="12">
        <f>IF(COUNT(K198:N198)&lt;4,"",IF(OR(K198=3,L198=3,SUM(K198:N198)&gt;=9),"A",IF(SUM(K198:N198)&gt;=5,"B","C")))</f>
      </c>
      <c r="P198" s="13">
        <f>IF(A198="","",IF(COUNTIF($A$13:$A$312,A198)&gt;1,"En double",""))</f>
      </c>
      <c r="Q198" s="10"/>
    </row>
    <row r="199" spans="1:17" x14ac:dyDescent="0.25">
      <c r="A199" s="10"/>
      <c r="B199" s="10"/>
      <c r="C199" s="10"/>
      <c r="D199" s="10"/>
      <c r="E199" s="10"/>
      <c r="F199" s="10"/>
      <c r="G199" s="10"/>
      <c r="H199" s="10"/>
      <c r="I199" s="10"/>
      <c r="J199" s="11"/>
      <c r="K199" s="11"/>
      <c r="L199" s="11"/>
      <c r="M199" s="11"/>
      <c r="N199" s="11"/>
      <c r="O199" s="12">
        <f>IF(COUNT(K199:N199)&lt;4,"",IF(OR(K199=3,L199=3,SUM(K199:N199)&gt;=9),"A",IF(SUM(K199:N199)&gt;=5,"B","C")))</f>
      </c>
      <c r="P199" s="13">
        <f>IF(A199="","",IF(COUNTIF($A$13:$A$312,A199)&gt;1,"En double",""))</f>
      </c>
      <c r="Q199" s="10"/>
    </row>
    <row r="200" spans="1:17" x14ac:dyDescent="0.25">
      <c r="A200" s="10"/>
      <c r="B200" s="10"/>
      <c r="C200" s="10"/>
      <c r="D200" s="10"/>
      <c r="E200" s="10"/>
      <c r="F200" s="10"/>
      <c r="G200" s="10"/>
      <c r="H200" s="10"/>
      <c r="I200" s="10"/>
      <c r="J200" s="11"/>
      <c r="K200" s="11"/>
      <c r="L200" s="11"/>
      <c r="M200" s="11"/>
      <c r="N200" s="11"/>
      <c r="O200" s="12">
        <f>IF(COUNT(K200:N200)&lt;4,"",IF(OR(K200=3,L200=3,SUM(K200:N200)&gt;=9),"A",IF(SUM(K200:N200)&gt;=5,"B","C")))</f>
      </c>
      <c r="P200" s="13">
        <f>IF(A200="","",IF(COUNTIF($A$13:$A$312,A200)&gt;1,"En double",""))</f>
      </c>
      <c r="Q200" s="10"/>
    </row>
    <row r="201" spans="1:17" x14ac:dyDescent="0.25">
      <c r="A201" s="10"/>
      <c r="B201" s="10"/>
      <c r="C201" s="10"/>
      <c r="D201" s="10"/>
      <c r="E201" s="10"/>
      <c r="F201" s="10"/>
      <c r="G201" s="10"/>
      <c r="H201" s="10"/>
      <c r="I201" s="10"/>
      <c r="J201" s="11"/>
      <c r="K201" s="11"/>
      <c r="L201" s="11"/>
      <c r="M201" s="11"/>
      <c r="N201" s="11"/>
      <c r="O201" s="12">
        <f>IF(COUNT(K201:N201)&lt;4,"",IF(OR(K201=3,L201=3,SUM(K201:N201)&gt;=9),"A",IF(SUM(K201:N201)&gt;=5,"B","C")))</f>
      </c>
      <c r="P201" s="13">
        <f>IF(A201="","",IF(COUNTIF($A$13:$A$312,A201)&gt;1,"En double",""))</f>
      </c>
      <c r="Q201" s="10"/>
    </row>
    <row r="202" spans="1:17" x14ac:dyDescent="0.25">
      <c r="A202" s="10"/>
      <c r="B202" s="10"/>
      <c r="C202" s="10"/>
      <c r="D202" s="10"/>
      <c r="E202" s="10"/>
      <c r="F202" s="10"/>
      <c r="G202" s="10"/>
      <c r="H202" s="10"/>
      <c r="I202" s="10"/>
      <c r="J202" s="11"/>
      <c r="K202" s="11"/>
      <c r="L202" s="11"/>
      <c r="M202" s="11"/>
      <c r="N202" s="11"/>
      <c r="O202" s="12">
        <f>IF(COUNT(K202:N202)&lt;4,"",IF(OR(K202=3,L202=3,SUM(K202:N202)&gt;=9),"A",IF(SUM(K202:N202)&gt;=5,"B","C")))</f>
      </c>
      <c r="P202" s="13">
        <f>IF(A202="","",IF(COUNTIF($A$13:$A$312,A202)&gt;1,"En double",""))</f>
      </c>
      <c r="Q202" s="10"/>
    </row>
    <row r="203" spans="1:17" x14ac:dyDescent="0.25">
      <c r="A203" s="10"/>
      <c r="B203" s="10"/>
      <c r="C203" s="10"/>
      <c r="D203" s="10"/>
      <c r="E203" s="10"/>
      <c r="F203" s="10"/>
      <c r="G203" s="10"/>
      <c r="H203" s="10"/>
      <c r="I203" s="10"/>
      <c r="J203" s="11"/>
      <c r="K203" s="11"/>
      <c r="L203" s="11"/>
      <c r="M203" s="11"/>
      <c r="N203" s="11"/>
      <c r="O203" s="12">
        <f>IF(COUNT(K203:N203)&lt;4,"",IF(OR(K203=3,L203=3,SUM(K203:N203)&gt;=9),"A",IF(SUM(K203:N203)&gt;=5,"B","C")))</f>
      </c>
      <c r="P203" s="13">
        <f>IF(A203="","",IF(COUNTIF($A$13:$A$312,A203)&gt;1,"En double",""))</f>
      </c>
      <c r="Q203" s="10"/>
    </row>
    <row r="204" spans="1:17" x14ac:dyDescent="0.25">
      <c r="A204" s="10"/>
      <c r="B204" s="10"/>
      <c r="C204" s="10"/>
      <c r="D204" s="10"/>
      <c r="E204" s="10"/>
      <c r="F204" s="10"/>
      <c r="G204" s="10"/>
      <c r="H204" s="10"/>
      <c r="I204" s="10"/>
      <c r="J204" s="11"/>
      <c r="K204" s="11"/>
      <c r="L204" s="11"/>
      <c r="M204" s="11"/>
      <c r="N204" s="11"/>
      <c r="O204" s="12">
        <f>IF(COUNT(K204:N204)&lt;4,"",IF(OR(K204=3,L204=3,SUM(K204:N204)&gt;=9),"A",IF(SUM(K204:N204)&gt;=5,"B","C")))</f>
      </c>
      <c r="P204" s="13">
        <f>IF(A204="","",IF(COUNTIF($A$13:$A$312,A204)&gt;1,"En double",""))</f>
      </c>
      <c r="Q204" s="10"/>
    </row>
    <row r="205" spans="1:17" x14ac:dyDescent="0.25">
      <c r="A205" s="10"/>
      <c r="B205" s="10"/>
      <c r="C205" s="10"/>
      <c r="D205" s="10"/>
      <c r="E205" s="10"/>
      <c r="F205" s="10"/>
      <c r="G205" s="10"/>
      <c r="H205" s="10"/>
      <c r="I205" s="10"/>
      <c r="J205" s="11"/>
      <c r="K205" s="11"/>
      <c r="L205" s="11"/>
      <c r="M205" s="11"/>
      <c r="N205" s="11"/>
      <c r="O205" s="12">
        <f>IF(COUNT(K205:N205)&lt;4,"",IF(OR(K205=3,L205=3,SUM(K205:N205)&gt;=9),"A",IF(SUM(K205:N205)&gt;=5,"B","C")))</f>
      </c>
      <c r="P205" s="13">
        <f>IF(A205="","",IF(COUNTIF($A$13:$A$312,A205)&gt;1,"En double",""))</f>
      </c>
      <c r="Q205" s="10"/>
    </row>
    <row r="206" spans="1:17" x14ac:dyDescent="0.25">
      <c r="A206" s="10"/>
      <c r="B206" s="10"/>
      <c r="C206" s="10"/>
      <c r="D206" s="10"/>
      <c r="E206" s="10"/>
      <c r="F206" s="10"/>
      <c r="G206" s="10"/>
      <c r="H206" s="10"/>
      <c r="I206" s="10"/>
      <c r="J206" s="11"/>
      <c r="K206" s="11"/>
      <c r="L206" s="11"/>
      <c r="M206" s="11"/>
      <c r="N206" s="11"/>
      <c r="O206" s="12">
        <f>IF(COUNT(K206:N206)&lt;4,"",IF(OR(K206=3,L206=3,SUM(K206:N206)&gt;=9),"A",IF(SUM(K206:N206)&gt;=5,"B","C")))</f>
      </c>
      <c r="P206" s="13">
        <f>IF(A206="","",IF(COUNTIF($A$13:$A$312,A206)&gt;1,"En double",""))</f>
      </c>
      <c r="Q206" s="10"/>
    </row>
    <row r="207" spans="1:17" x14ac:dyDescent="0.25">
      <c r="A207" s="10"/>
      <c r="B207" s="10"/>
      <c r="C207" s="10"/>
      <c r="D207" s="10"/>
      <c r="E207" s="10"/>
      <c r="F207" s="10"/>
      <c r="G207" s="10"/>
      <c r="H207" s="10"/>
      <c r="I207" s="10"/>
      <c r="J207" s="11"/>
      <c r="K207" s="11"/>
      <c r="L207" s="11"/>
      <c r="M207" s="11"/>
      <c r="N207" s="11"/>
      <c r="O207" s="12">
        <f>IF(COUNT(K207:N207)&lt;4,"",IF(OR(K207=3,L207=3,SUM(K207:N207)&gt;=9),"A",IF(SUM(K207:N207)&gt;=5,"B","C")))</f>
      </c>
      <c r="P207" s="13">
        <f>IF(A207="","",IF(COUNTIF($A$13:$A$312,A207)&gt;1,"En double",""))</f>
      </c>
      <c r="Q207" s="10"/>
    </row>
    <row r="208" spans="1:17" x14ac:dyDescent="0.25">
      <c r="A208" s="10"/>
      <c r="B208" s="10"/>
      <c r="C208" s="10"/>
      <c r="D208" s="10"/>
      <c r="E208" s="10"/>
      <c r="F208" s="10"/>
      <c r="G208" s="10"/>
      <c r="H208" s="10"/>
      <c r="I208" s="10"/>
      <c r="J208" s="11"/>
      <c r="K208" s="11"/>
      <c r="L208" s="11"/>
      <c r="M208" s="11"/>
      <c r="N208" s="11"/>
      <c r="O208" s="12">
        <f>IF(COUNT(K208:N208)&lt;4,"",IF(OR(K208=3,L208=3,SUM(K208:N208)&gt;=9),"A",IF(SUM(K208:N208)&gt;=5,"B","C")))</f>
      </c>
      <c r="P208" s="13">
        <f>IF(A208="","",IF(COUNTIF($A$13:$A$312,A208)&gt;1,"En double",""))</f>
      </c>
      <c r="Q208" s="10"/>
    </row>
    <row r="209" spans="1:17" x14ac:dyDescent="0.25">
      <c r="A209" s="10"/>
      <c r="B209" s="10"/>
      <c r="C209" s="10"/>
      <c r="D209" s="10"/>
      <c r="E209" s="10"/>
      <c r="F209" s="10"/>
      <c r="G209" s="10"/>
      <c r="H209" s="10"/>
      <c r="I209" s="10"/>
      <c r="J209" s="11"/>
      <c r="K209" s="11"/>
      <c r="L209" s="11"/>
      <c r="M209" s="11"/>
      <c r="N209" s="11"/>
      <c r="O209" s="12">
        <f>IF(COUNT(K209:N209)&lt;4,"",IF(OR(K209=3,L209=3,SUM(K209:N209)&gt;=9),"A",IF(SUM(K209:N209)&gt;=5,"B","C")))</f>
      </c>
      <c r="P209" s="13">
        <f>IF(A209="","",IF(COUNTIF($A$13:$A$312,A209)&gt;1,"En double",""))</f>
      </c>
      <c r="Q209" s="10"/>
    </row>
    <row r="210" spans="1:17" x14ac:dyDescent="0.25">
      <c r="A210" s="10"/>
      <c r="B210" s="10"/>
      <c r="C210" s="10"/>
      <c r="D210" s="10"/>
      <c r="E210" s="10"/>
      <c r="F210" s="10"/>
      <c r="G210" s="10"/>
      <c r="H210" s="10"/>
      <c r="I210" s="10"/>
      <c r="J210" s="11"/>
      <c r="K210" s="11"/>
      <c r="L210" s="11"/>
      <c r="M210" s="11"/>
      <c r="N210" s="11"/>
      <c r="O210" s="12">
        <f>IF(COUNT(K210:N210)&lt;4,"",IF(OR(K210=3,L210=3,SUM(K210:N210)&gt;=9),"A",IF(SUM(K210:N210)&gt;=5,"B","C")))</f>
      </c>
      <c r="P210" s="13">
        <f>IF(A210="","",IF(COUNTIF($A$13:$A$312,A210)&gt;1,"En double",""))</f>
      </c>
      <c r="Q210" s="10"/>
    </row>
    <row r="211" spans="1:17" x14ac:dyDescent="0.25">
      <c r="A211" s="10"/>
      <c r="B211" s="10"/>
      <c r="C211" s="10"/>
      <c r="D211" s="10"/>
      <c r="E211" s="10"/>
      <c r="F211" s="10"/>
      <c r="G211" s="10"/>
      <c r="H211" s="10"/>
      <c r="I211" s="10"/>
      <c r="J211" s="11"/>
      <c r="K211" s="11"/>
      <c r="L211" s="11"/>
      <c r="M211" s="11"/>
      <c r="N211" s="11"/>
      <c r="O211" s="12">
        <f>IF(COUNT(K211:N211)&lt;4,"",IF(OR(K211=3,L211=3,SUM(K211:N211)&gt;=9),"A",IF(SUM(K211:N211)&gt;=5,"B","C")))</f>
      </c>
      <c r="P211" s="13">
        <f>IF(A211="","",IF(COUNTIF($A$13:$A$312,A211)&gt;1,"En double",""))</f>
      </c>
      <c r="Q211" s="10"/>
    </row>
    <row r="212" spans="1:17" x14ac:dyDescent="0.25">
      <c r="A212" s="10"/>
      <c r="B212" s="10"/>
      <c r="C212" s="10"/>
      <c r="D212" s="10"/>
      <c r="E212" s="10"/>
      <c r="F212" s="10"/>
      <c r="G212" s="10"/>
      <c r="H212" s="10"/>
      <c r="I212" s="10"/>
      <c r="J212" s="11"/>
      <c r="K212" s="11"/>
      <c r="L212" s="11"/>
      <c r="M212" s="11"/>
      <c r="N212" s="11"/>
      <c r="O212" s="12">
        <f>IF(COUNT(K212:N212)&lt;4,"",IF(OR(K212=3,L212=3,SUM(K212:N212)&gt;=9),"A",IF(SUM(K212:N212)&gt;=5,"B","C")))</f>
      </c>
      <c r="P212" s="13">
        <f>IF(A212="","",IF(COUNTIF($A$13:$A$312,A212)&gt;1,"En double",""))</f>
      </c>
      <c r="Q212" s="10"/>
    </row>
    <row r="213" spans="1:17" x14ac:dyDescent="0.25">
      <c r="A213" s="10"/>
      <c r="B213" s="10"/>
      <c r="C213" s="10"/>
      <c r="D213" s="10"/>
      <c r="E213" s="10"/>
      <c r="F213" s="10"/>
      <c r="G213" s="10"/>
      <c r="H213" s="10"/>
      <c r="I213" s="10"/>
      <c r="J213" s="11"/>
      <c r="K213" s="11"/>
      <c r="L213" s="11"/>
      <c r="M213" s="11"/>
      <c r="N213" s="11"/>
      <c r="O213" s="12">
        <f>IF(COUNT(K213:N213)&lt;4,"",IF(OR(K213=3,L213=3,SUM(K213:N213)&gt;=9),"A",IF(SUM(K213:N213)&gt;=5,"B","C")))</f>
      </c>
      <c r="P213" s="13">
        <f>IF(A213="","",IF(COUNTIF($A$13:$A$312,A213)&gt;1,"En double",""))</f>
      </c>
      <c r="Q213" s="10"/>
    </row>
    <row r="214" spans="1:17" x14ac:dyDescent="0.25">
      <c r="A214" s="10"/>
      <c r="B214" s="10"/>
      <c r="C214" s="10"/>
      <c r="D214" s="10"/>
      <c r="E214" s="10"/>
      <c r="F214" s="10"/>
      <c r="G214" s="10"/>
      <c r="H214" s="10"/>
      <c r="I214" s="10"/>
      <c r="J214" s="11"/>
      <c r="K214" s="11"/>
      <c r="L214" s="11"/>
      <c r="M214" s="11"/>
      <c r="N214" s="11"/>
      <c r="O214" s="12">
        <f>IF(COUNT(K214:N214)&lt;4,"",IF(OR(K214=3,L214=3,SUM(K214:N214)&gt;=9),"A",IF(SUM(K214:N214)&gt;=5,"B","C")))</f>
      </c>
      <c r="P214" s="13">
        <f>IF(A214="","",IF(COUNTIF($A$13:$A$312,A214)&gt;1,"En double",""))</f>
      </c>
      <c r="Q214" s="10"/>
    </row>
    <row r="215" spans="1:17" x14ac:dyDescent="0.25">
      <c r="A215" s="10"/>
      <c r="B215" s="10"/>
      <c r="C215" s="10"/>
      <c r="D215" s="10"/>
      <c r="E215" s="10"/>
      <c r="F215" s="10"/>
      <c r="G215" s="10"/>
      <c r="H215" s="10"/>
      <c r="I215" s="10"/>
      <c r="J215" s="11"/>
      <c r="K215" s="11"/>
      <c r="L215" s="11"/>
      <c r="M215" s="11"/>
      <c r="N215" s="11"/>
      <c r="O215" s="12">
        <f>IF(COUNT(K215:N215)&lt;4,"",IF(OR(K215=3,L215=3,SUM(K215:N215)&gt;=9),"A",IF(SUM(K215:N215)&gt;=5,"B","C")))</f>
      </c>
      <c r="P215" s="13">
        <f>IF(A215="","",IF(COUNTIF($A$13:$A$312,A215)&gt;1,"En double",""))</f>
      </c>
      <c r="Q215" s="10"/>
    </row>
    <row r="216" spans="1:17" x14ac:dyDescent="0.25">
      <c r="A216" s="10"/>
      <c r="B216" s="10"/>
      <c r="C216" s="10"/>
      <c r="D216" s="10"/>
      <c r="E216" s="10"/>
      <c r="F216" s="10"/>
      <c r="G216" s="10"/>
      <c r="H216" s="10"/>
      <c r="I216" s="10"/>
      <c r="J216" s="11"/>
      <c r="K216" s="11"/>
      <c r="L216" s="11"/>
      <c r="M216" s="11"/>
      <c r="N216" s="11"/>
      <c r="O216" s="12">
        <f>IF(COUNT(K216:N216)&lt;4,"",IF(OR(K216=3,L216=3,SUM(K216:N216)&gt;=9),"A",IF(SUM(K216:N216)&gt;=5,"B","C")))</f>
      </c>
      <c r="P216" s="13">
        <f>IF(A216="","",IF(COUNTIF($A$13:$A$312,A216)&gt;1,"En double",""))</f>
      </c>
      <c r="Q216" s="10"/>
    </row>
    <row r="217" spans="1:17" x14ac:dyDescent="0.25">
      <c r="A217" s="10"/>
      <c r="B217" s="10"/>
      <c r="C217" s="10"/>
      <c r="D217" s="10"/>
      <c r="E217" s="10"/>
      <c r="F217" s="10"/>
      <c r="G217" s="10"/>
      <c r="H217" s="10"/>
      <c r="I217" s="10"/>
      <c r="J217" s="11"/>
      <c r="K217" s="11"/>
      <c r="L217" s="11"/>
      <c r="M217" s="11"/>
      <c r="N217" s="11"/>
      <c r="O217" s="12">
        <f>IF(COUNT(K217:N217)&lt;4,"",IF(OR(K217=3,L217=3,SUM(K217:N217)&gt;=9),"A",IF(SUM(K217:N217)&gt;=5,"B","C")))</f>
      </c>
      <c r="P217" s="13">
        <f>IF(A217="","",IF(COUNTIF($A$13:$A$312,A217)&gt;1,"En double",""))</f>
      </c>
      <c r="Q217" s="10"/>
    </row>
    <row r="218" spans="1:17" x14ac:dyDescent="0.25">
      <c r="A218" s="10"/>
      <c r="B218" s="10"/>
      <c r="C218" s="10"/>
      <c r="D218" s="10"/>
      <c r="E218" s="10"/>
      <c r="F218" s="10"/>
      <c r="G218" s="10"/>
      <c r="H218" s="10"/>
      <c r="I218" s="10"/>
      <c r="J218" s="11"/>
      <c r="K218" s="11"/>
      <c r="L218" s="11"/>
      <c r="M218" s="11"/>
      <c r="N218" s="11"/>
      <c r="O218" s="12">
        <f>IF(COUNT(K218:N218)&lt;4,"",IF(OR(K218=3,L218=3,SUM(K218:N218)&gt;=9),"A",IF(SUM(K218:N218)&gt;=5,"B","C")))</f>
      </c>
      <c r="P218" s="13">
        <f>IF(A218="","",IF(COUNTIF($A$13:$A$312,A218)&gt;1,"En double",""))</f>
      </c>
      <c r="Q218" s="10"/>
    </row>
    <row r="219" spans="1:17" x14ac:dyDescent="0.25">
      <c r="A219" s="10"/>
      <c r="B219" s="10"/>
      <c r="C219" s="10"/>
      <c r="D219" s="10"/>
      <c r="E219" s="10"/>
      <c r="F219" s="10"/>
      <c r="G219" s="10"/>
      <c r="H219" s="10"/>
      <c r="I219" s="10"/>
      <c r="J219" s="11"/>
      <c r="K219" s="11"/>
      <c r="L219" s="11"/>
      <c r="M219" s="11"/>
      <c r="N219" s="11"/>
      <c r="O219" s="12">
        <f>IF(COUNT(K219:N219)&lt;4,"",IF(OR(K219=3,L219=3,SUM(K219:N219)&gt;=9),"A",IF(SUM(K219:N219)&gt;=5,"B","C")))</f>
      </c>
      <c r="P219" s="13">
        <f>IF(A219="","",IF(COUNTIF($A$13:$A$312,A219)&gt;1,"En double",""))</f>
      </c>
      <c r="Q219" s="10"/>
    </row>
    <row r="220" spans="1:17" x14ac:dyDescent="0.25">
      <c r="A220" s="10"/>
      <c r="B220" s="10"/>
      <c r="C220" s="10"/>
      <c r="D220" s="10"/>
      <c r="E220" s="10"/>
      <c r="F220" s="10"/>
      <c r="G220" s="10"/>
      <c r="H220" s="10"/>
      <c r="I220" s="10"/>
      <c r="J220" s="11"/>
      <c r="K220" s="11"/>
      <c r="L220" s="11"/>
      <c r="M220" s="11"/>
      <c r="N220" s="11"/>
      <c r="O220" s="12">
        <f>IF(COUNT(K220:N220)&lt;4,"",IF(OR(K220=3,L220=3,SUM(K220:N220)&gt;=9),"A",IF(SUM(K220:N220)&gt;=5,"B","C")))</f>
      </c>
      <c r="P220" s="13">
        <f>IF(A220="","",IF(COUNTIF($A$13:$A$312,A220)&gt;1,"En double",""))</f>
      </c>
      <c r="Q220" s="10"/>
    </row>
    <row r="221" spans="1:17" x14ac:dyDescent="0.25">
      <c r="A221" s="10"/>
      <c r="B221" s="10"/>
      <c r="C221" s="10"/>
      <c r="D221" s="10"/>
      <c r="E221" s="10"/>
      <c r="F221" s="10"/>
      <c r="G221" s="10"/>
      <c r="H221" s="10"/>
      <c r="I221" s="10"/>
      <c r="J221" s="11"/>
      <c r="K221" s="11"/>
      <c r="L221" s="11"/>
      <c r="M221" s="11"/>
      <c r="N221" s="11"/>
      <c r="O221" s="12">
        <f>IF(COUNT(K221:N221)&lt;4,"",IF(OR(K221=3,L221=3,SUM(K221:N221)&gt;=9),"A",IF(SUM(K221:N221)&gt;=5,"B","C")))</f>
      </c>
      <c r="P221" s="13">
        <f>IF(A221="","",IF(COUNTIF($A$13:$A$312,A221)&gt;1,"En double",""))</f>
      </c>
      <c r="Q221" s="10"/>
    </row>
    <row r="222" spans="1:17" x14ac:dyDescent="0.25">
      <c r="A222" s="10"/>
      <c r="B222" s="10"/>
      <c r="C222" s="10"/>
      <c r="D222" s="10"/>
      <c r="E222" s="10"/>
      <c r="F222" s="10"/>
      <c r="G222" s="10"/>
      <c r="H222" s="10"/>
      <c r="I222" s="10"/>
      <c r="J222" s="11"/>
      <c r="K222" s="11"/>
      <c r="L222" s="11"/>
      <c r="M222" s="11"/>
      <c r="N222" s="11"/>
      <c r="O222" s="12">
        <f>IF(COUNT(K222:N222)&lt;4,"",IF(OR(K222=3,L222=3,SUM(K222:N222)&gt;=9),"A",IF(SUM(K222:N222)&gt;=5,"B","C")))</f>
      </c>
      <c r="P222" s="13">
        <f>IF(A222="","",IF(COUNTIF($A$13:$A$312,A222)&gt;1,"En double",""))</f>
      </c>
      <c r="Q222" s="10"/>
    </row>
    <row r="223" spans="1:17" x14ac:dyDescent="0.25">
      <c r="A223" s="10"/>
      <c r="B223" s="10"/>
      <c r="C223" s="10"/>
      <c r="D223" s="10"/>
      <c r="E223" s="10"/>
      <c r="F223" s="10"/>
      <c r="G223" s="10"/>
      <c r="H223" s="10"/>
      <c r="I223" s="10"/>
      <c r="J223" s="11"/>
      <c r="K223" s="11"/>
      <c r="L223" s="11"/>
      <c r="M223" s="11"/>
      <c r="N223" s="11"/>
      <c r="O223" s="12">
        <f>IF(COUNT(K223:N223)&lt;4,"",IF(OR(K223=3,L223=3,SUM(K223:N223)&gt;=9),"A",IF(SUM(K223:N223)&gt;=5,"B","C")))</f>
      </c>
      <c r="P223" s="13">
        <f>IF(A223="","",IF(COUNTIF($A$13:$A$312,A223)&gt;1,"En double",""))</f>
      </c>
      <c r="Q223" s="10"/>
    </row>
    <row r="224" spans="1:17" x14ac:dyDescent="0.25">
      <c r="A224" s="10"/>
      <c r="B224" s="10"/>
      <c r="C224" s="10"/>
      <c r="D224" s="10"/>
      <c r="E224" s="10"/>
      <c r="F224" s="10"/>
      <c r="G224" s="10"/>
      <c r="H224" s="10"/>
      <c r="I224" s="10"/>
      <c r="J224" s="11"/>
      <c r="K224" s="11"/>
      <c r="L224" s="11"/>
      <c r="M224" s="11"/>
      <c r="N224" s="11"/>
      <c r="O224" s="12">
        <f>IF(COUNT(K224:N224)&lt;4,"",IF(OR(K224=3,L224=3,SUM(K224:N224)&gt;=9),"A",IF(SUM(K224:N224)&gt;=5,"B","C")))</f>
      </c>
      <c r="P224" s="13">
        <f>IF(A224="","",IF(COUNTIF($A$13:$A$312,A224)&gt;1,"En double",""))</f>
      </c>
      <c r="Q224" s="10"/>
    </row>
    <row r="225" spans="1:17" x14ac:dyDescent="0.25">
      <c r="A225" s="10"/>
      <c r="B225" s="10"/>
      <c r="C225" s="10"/>
      <c r="D225" s="10"/>
      <c r="E225" s="10"/>
      <c r="F225" s="10"/>
      <c r="G225" s="10"/>
      <c r="H225" s="10"/>
      <c r="I225" s="10"/>
      <c r="J225" s="11"/>
      <c r="K225" s="11"/>
      <c r="L225" s="11"/>
      <c r="M225" s="11"/>
      <c r="N225" s="11"/>
      <c r="O225" s="12">
        <f>IF(COUNT(K225:N225)&lt;4,"",IF(OR(K225=3,L225=3,SUM(K225:N225)&gt;=9),"A",IF(SUM(K225:N225)&gt;=5,"B","C")))</f>
      </c>
      <c r="P225" s="13">
        <f>IF(A225="","",IF(COUNTIF($A$13:$A$312,A225)&gt;1,"En double",""))</f>
      </c>
      <c r="Q225" s="10"/>
    </row>
    <row r="226" spans="1:17" x14ac:dyDescent="0.25">
      <c r="A226" s="10"/>
      <c r="B226" s="10"/>
      <c r="C226" s="10"/>
      <c r="D226" s="10"/>
      <c r="E226" s="10"/>
      <c r="F226" s="10"/>
      <c r="G226" s="10"/>
      <c r="H226" s="10"/>
      <c r="I226" s="10"/>
      <c r="J226" s="11"/>
      <c r="K226" s="11"/>
      <c r="L226" s="11"/>
      <c r="M226" s="11"/>
      <c r="N226" s="11"/>
      <c r="O226" s="12">
        <f>IF(COUNT(K226:N226)&lt;4,"",IF(OR(K226=3,L226=3,SUM(K226:N226)&gt;=9),"A",IF(SUM(K226:N226)&gt;=5,"B","C")))</f>
      </c>
      <c r="P226" s="13">
        <f>IF(A226="","",IF(COUNTIF($A$13:$A$312,A226)&gt;1,"En double",""))</f>
      </c>
      <c r="Q226" s="10"/>
    </row>
    <row r="227" spans="1:17" x14ac:dyDescent="0.25">
      <c r="A227" s="10"/>
      <c r="B227" s="10"/>
      <c r="C227" s="10"/>
      <c r="D227" s="10"/>
      <c r="E227" s="10"/>
      <c r="F227" s="10"/>
      <c r="G227" s="10"/>
      <c r="H227" s="10"/>
      <c r="I227" s="10"/>
      <c r="J227" s="11"/>
      <c r="K227" s="11"/>
      <c r="L227" s="11"/>
      <c r="M227" s="11"/>
      <c r="N227" s="11"/>
      <c r="O227" s="12">
        <f>IF(COUNT(K227:N227)&lt;4,"",IF(OR(K227=3,L227=3,SUM(K227:N227)&gt;=9),"A",IF(SUM(K227:N227)&gt;=5,"B","C")))</f>
      </c>
      <c r="P227" s="13">
        <f>IF(A227="","",IF(COUNTIF($A$13:$A$312,A227)&gt;1,"En double",""))</f>
      </c>
      <c r="Q227" s="10"/>
    </row>
    <row r="228" spans="1:17" x14ac:dyDescent="0.25">
      <c r="A228" s="10"/>
      <c r="B228" s="10"/>
      <c r="C228" s="10"/>
      <c r="D228" s="10"/>
      <c r="E228" s="10"/>
      <c r="F228" s="10"/>
      <c r="G228" s="10"/>
      <c r="H228" s="10"/>
      <c r="I228" s="10"/>
      <c r="J228" s="11"/>
      <c r="K228" s="11"/>
      <c r="L228" s="11"/>
      <c r="M228" s="11"/>
      <c r="N228" s="11"/>
      <c r="O228" s="12">
        <f>IF(COUNT(K228:N228)&lt;4,"",IF(OR(K228=3,L228=3,SUM(K228:N228)&gt;=9),"A",IF(SUM(K228:N228)&gt;=5,"B","C")))</f>
      </c>
      <c r="P228" s="13">
        <f>IF(A228="","",IF(COUNTIF($A$13:$A$312,A228)&gt;1,"En double",""))</f>
      </c>
      <c r="Q228" s="10"/>
    </row>
    <row r="229" spans="1:17" x14ac:dyDescent="0.25">
      <c r="A229" s="10"/>
      <c r="B229" s="10"/>
      <c r="C229" s="10"/>
      <c r="D229" s="10"/>
      <c r="E229" s="10"/>
      <c r="F229" s="10"/>
      <c r="G229" s="10"/>
      <c r="H229" s="10"/>
      <c r="I229" s="10"/>
      <c r="J229" s="11"/>
      <c r="K229" s="11"/>
      <c r="L229" s="11"/>
      <c r="M229" s="11"/>
      <c r="N229" s="11"/>
      <c r="O229" s="12">
        <f>IF(COUNT(K229:N229)&lt;4,"",IF(OR(K229=3,L229=3,SUM(K229:N229)&gt;=9),"A",IF(SUM(K229:N229)&gt;=5,"B","C")))</f>
      </c>
      <c r="P229" s="13">
        <f>IF(A229="","",IF(COUNTIF($A$13:$A$312,A229)&gt;1,"En double",""))</f>
      </c>
      <c r="Q229" s="10"/>
    </row>
    <row r="230" spans="1:17" x14ac:dyDescent="0.25">
      <c r="A230" s="10"/>
      <c r="B230" s="10"/>
      <c r="C230" s="10"/>
      <c r="D230" s="10"/>
      <c r="E230" s="10"/>
      <c r="F230" s="10"/>
      <c r="G230" s="10"/>
      <c r="H230" s="10"/>
      <c r="I230" s="10"/>
      <c r="J230" s="11"/>
      <c r="K230" s="11"/>
      <c r="L230" s="11"/>
      <c r="M230" s="11"/>
      <c r="N230" s="11"/>
      <c r="O230" s="12">
        <f>IF(COUNT(K230:N230)&lt;4,"",IF(OR(K230=3,L230=3,SUM(K230:N230)&gt;=9),"A",IF(SUM(K230:N230)&gt;=5,"B","C")))</f>
      </c>
      <c r="P230" s="13">
        <f>IF(A230="","",IF(COUNTIF($A$13:$A$312,A230)&gt;1,"En double",""))</f>
      </c>
      <c r="Q230" s="10"/>
    </row>
    <row r="231" spans="1:17" x14ac:dyDescent="0.25">
      <c r="A231" s="10"/>
      <c r="B231" s="10"/>
      <c r="C231" s="10"/>
      <c r="D231" s="10"/>
      <c r="E231" s="10"/>
      <c r="F231" s="10"/>
      <c r="G231" s="10"/>
      <c r="H231" s="10"/>
      <c r="I231" s="10"/>
      <c r="J231" s="11"/>
      <c r="K231" s="11"/>
      <c r="L231" s="11"/>
      <c r="M231" s="11"/>
      <c r="N231" s="11"/>
      <c r="O231" s="12">
        <f>IF(COUNT(K231:N231)&lt;4,"",IF(OR(K231=3,L231=3,SUM(K231:N231)&gt;=9),"A",IF(SUM(K231:N231)&gt;=5,"B","C")))</f>
      </c>
      <c r="P231" s="13">
        <f>IF(A231="","",IF(COUNTIF($A$13:$A$312,A231)&gt;1,"En double",""))</f>
      </c>
      <c r="Q231" s="10"/>
    </row>
    <row r="232" spans="1:17" x14ac:dyDescent="0.25">
      <c r="A232" s="10"/>
      <c r="B232" s="10"/>
      <c r="C232" s="10"/>
      <c r="D232" s="10"/>
      <c r="E232" s="10"/>
      <c r="F232" s="10"/>
      <c r="G232" s="10"/>
      <c r="H232" s="10"/>
      <c r="I232" s="10"/>
      <c r="J232" s="11"/>
      <c r="K232" s="11"/>
      <c r="L232" s="11"/>
      <c r="M232" s="11"/>
      <c r="N232" s="11"/>
      <c r="O232" s="12">
        <f>IF(COUNT(K232:N232)&lt;4,"",IF(OR(K232=3,L232=3,SUM(K232:N232)&gt;=9),"A",IF(SUM(K232:N232)&gt;=5,"B","C")))</f>
      </c>
      <c r="P232" s="13">
        <f>IF(A232="","",IF(COUNTIF($A$13:$A$312,A232)&gt;1,"En double",""))</f>
      </c>
      <c r="Q232" s="10"/>
    </row>
    <row r="233" spans="1:17" x14ac:dyDescent="0.25">
      <c r="A233" s="10"/>
      <c r="B233" s="10"/>
      <c r="C233" s="10"/>
      <c r="D233" s="10"/>
      <c r="E233" s="10"/>
      <c r="F233" s="10"/>
      <c r="G233" s="10"/>
      <c r="H233" s="10"/>
      <c r="I233" s="10"/>
      <c r="J233" s="11"/>
      <c r="K233" s="11"/>
      <c r="L233" s="11"/>
      <c r="M233" s="11"/>
      <c r="N233" s="11"/>
      <c r="O233" s="12">
        <f>IF(COUNT(K233:N233)&lt;4,"",IF(OR(K233=3,L233=3,SUM(K233:N233)&gt;=9),"A",IF(SUM(K233:N233)&gt;=5,"B","C")))</f>
      </c>
      <c r="P233" s="13">
        <f>IF(A233="","",IF(COUNTIF($A$13:$A$312,A233)&gt;1,"En double",""))</f>
      </c>
      <c r="Q233" s="10"/>
    </row>
    <row r="234" spans="1:17" x14ac:dyDescent="0.25">
      <c r="A234" s="10"/>
      <c r="B234" s="10"/>
      <c r="C234" s="10"/>
      <c r="D234" s="10"/>
      <c r="E234" s="10"/>
      <c r="F234" s="10"/>
      <c r="G234" s="10"/>
      <c r="H234" s="10"/>
      <c r="I234" s="10"/>
      <c r="J234" s="11"/>
      <c r="K234" s="11"/>
      <c r="L234" s="11"/>
      <c r="M234" s="11"/>
      <c r="N234" s="11"/>
      <c r="O234" s="12">
        <f>IF(COUNT(K234:N234)&lt;4,"",IF(OR(K234=3,L234=3,SUM(K234:N234)&gt;=9),"A",IF(SUM(K234:N234)&gt;=5,"B","C")))</f>
      </c>
      <c r="P234" s="13">
        <f>IF(A234="","",IF(COUNTIF($A$13:$A$312,A234)&gt;1,"En double",""))</f>
      </c>
      <c r="Q234" s="10"/>
    </row>
    <row r="235" spans="1:17" x14ac:dyDescent="0.25">
      <c r="A235" s="10"/>
      <c r="B235" s="10"/>
      <c r="C235" s="10"/>
      <c r="D235" s="10"/>
      <c r="E235" s="10"/>
      <c r="F235" s="10"/>
      <c r="G235" s="10"/>
      <c r="H235" s="10"/>
      <c r="I235" s="10"/>
      <c r="J235" s="11"/>
      <c r="K235" s="11"/>
      <c r="L235" s="11"/>
      <c r="M235" s="11"/>
      <c r="N235" s="11"/>
      <c r="O235" s="12">
        <f>IF(COUNT(K235:N235)&lt;4,"",IF(OR(K235=3,L235=3,SUM(K235:N235)&gt;=9),"A",IF(SUM(K235:N235)&gt;=5,"B","C")))</f>
      </c>
      <c r="P235" s="13">
        <f>IF(A235="","",IF(COUNTIF($A$13:$A$312,A235)&gt;1,"En double",""))</f>
      </c>
      <c r="Q235" s="10"/>
    </row>
    <row r="236" spans="1:17" x14ac:dyDescent="0.25">
      <c r="A236" s="10"/>
      <c r="B236" s="10"/>
      <c r="C236" s="10"/>
      <c r="D236" s="10"/>
      <c r="E236" s="10"/>
      <c r="F236" s="10"/>
      <c r="G236" s="10"/>
      <c r="H236" s="10"/>
      <c r="I236" s="10"/>
      <c r="J236" s="11"/>
      <c r="K236" s="11"/>
      <c r="L236" s="11"/>
      <c r="M236" s="11"/>
      <c r="N236" s="11"/>
      <c r="O236" s="12">
        <f>IF(COUNT(K236:N236)&lt;4,"",IF(OR(K236=3,L236=3,SUM(K236:N236)&gt;=9),"A",IF(SUM(K236:N236)&gt;=5,"B","C")))</f>
      </c>
      <c r="P236" s="13">
        <f>IF(A236="","",IF(COUNTIF($A$13:$A$312,A236)&gt;1,"En double",""))</f>
      </c>
      <c r="Q236" s="10"/>
    </row>
    <row r="237" spans="1:17" x14ac:dyDescent="0.25">
      <c r="A237" s="10"/>
      <c r="B237" s="10"/>
      <c r="C237" s="10"/>
      <c r="D237" s="10"/>
      <c r="E237" s="10"/>
      <c r="F237" s="10"/>
      <c r="G237" s="10"/>
      <c r="H237" s="10"/>
      <c r="I237" s="10"/>
      <c r="J237" s="11"/>
      <c r="K237" s="11"/>
      <c r="L237" s="11"/>
      <c r="M237" s="11"/>
      <c r="N237" s="11"/>
      <c r="O237" s="12">
        <f>IF(COUNT(K237:N237)&lt;4,"",IF(OR(K237=3,L237=3,SUM(K237:N237)&gt;=9),"A",IF(SUM(K237:N237)&gt;=5,"B","C")))</f>
      </c>
      <c r="P237" s="13">
        <f>IF(A237="","",IF(COUNTIF($A$13:$A$312,A237)&gt;1,"En double",""))</f>
      </c>
      <c r="Q237" s="10"/>
    </row>
    <row r="238" spans="1:17" x14ac:dyDescent="0.25">
      <c r="A238" s="10"/>
      <c r="B238" s="10"/>
      <c r="C238" s="10"/>
      <c r="D238" s="10"/>
      <c r="E238" s="10"/>
      <c r="F238" s="10"/>
      <c r="G238" s="10"/>
      <c r="H238" s="10"/>
      <c r="I238" s="10"/>
      <c r="J238" s="11"/>
      <c r="K238" s="11"/>
      <c r="L238" s="11"/>
      <c r="M238" s="11"/>
      <c r="N238" s="11"/>
      <c r="O238" s="12">
        <f>IF(COUNT(K238:N238)&lt;4,"",IF(OR(K238=3,L238=3,SUM(K238:N238)&gt;=9),"A",IF(SUM(K238:N238)&gt;=5,"B","C")))</f>
      </c>
      <c r="P238" s="13">
        <f>IF(A238="","",IF(COUNTIF($A$13:$A$312,A238)&gt;1,"En double",""))</f>
      </c>
      <c r="Q238" s="10"/>
    </row>
    <row r="239" spans="1:17" x14ac:dyDescent="0.25">
      <c r="A239" s="10"/>
      <c r="B239" s="10"/>
      <c r="C239" s="10"/>
      <c r="D239" s="10"/>
      <c r="E239" s="10"/>
      <c r="F239" s="10"/>
      <c r="G239" s="10"/>
      <c r="H239" s="10"/>
      <c r="I239" s="10"/>
      <c r="J239" s="11"/>
      <c r="K239" s="11"/>
      <c r="L239" s="11"/>
      <c r="M239" s="11"/>
      <c r="N239" s="11"/>
      <c r="O239" s="12">
        <f>IF(COUNT(K239:N239)&lt;4,"",IF(OR(K239=3,L239=3,SUM(K239:N239)&gt;=9),"A",IF(SUM(K239:N239)&gt;=5,"B","C")))</f>
      </c>
      <c r="P239" s="13">
        <f>IF(A239="","",IF(COUNTIF($A$13:$A$312,A239)&gt;1,"En double",""))</f>
      </c>
      <c r="Q239" s="10"/>
    </row>
    <row r="240" spans="1:17" x14ac:dyDescent="0.25">
      <c r="A240" s="10"/>
      <c r="B240" s="10"/>
      <c r="C240" s="10"/>
      <c r="D240" s="10"/>
      <c r="E240" s="10"/>
      <c r="F240" s="10"/>
      <c r="G240" s="10"/>
      <c r="H240" s="10"/>
      <c r="I240" s="10"/>
      <c r="J240" s="11"/>
      <c r="K240" s="11"/>
      <c r="L240" s="11"/>
      <c r="M240" s="11"/>
      <c r="N240" s="11"/>
      <c r="O240" s="12">
        <f>IF(COUNT(K240:N240)&lt;4,"",IF(OR(K240=3,L240=3,SUM(K240:N240)&gt;=9),"A",IF(SUM(K240:N240)&gt;=5,"B","C")))</f>
      </c>
      <c r="P240" s="13">
        <f>IF(A240="","",IF(COUNTIF($A$13:$A$312,A240)&gt;1,"En double",""))</f>
      </c>
      <c r="Q240" s="10"/>
    </row>
    <row r="241" spans="1:17" x14ac:dyDescent="0.25">
      <c r="A241" s="10"/>
      <c r="B241" s="10"/>
      <c r="C241" s="10"/>
      <c r="D241" s="10"/>
      <c r="E241" s="10"/>
      <c r="F241" s="10"/>
      <c r="G241" s="10"/>
      <c r="H241" s="10"/>
      <c r="I241" s="10"/>
      <c r="J241" s="11"/>
      <c r="K241" s="11"/>
      <c r="L241" s="11"/>
      <c r="M241" s="11"/>
      <c r="N241" s="11"/>
      <c r="O241" s="12">
        <f>IF(COUNT(K241:N241)&lt;4,"",IF(OR(K241=3,L241=3,SUM(K241:N241)&gt;=9),"A",IF(SUM(K241:N241)&gt;=5,"B","C")))</f>
      </c>
      <c r="P241" s="13">
        <f>IF(A241="","",IF(COUNTIF($A$13:$A$312,A241)&gt;1,"En double",""))</f>
      </c>
      <c r="Q241" s="10"/>
    </row>
    <row r="242" spans="1:17" x14ac:dyDescent="0.25">
      <c r="A242" s="10"/>
      <c r="B242" s="10"/>
      <c r="C242" s="10"/>
      <c r="D242" s="10"/>
      <c r="E242" s="10"/>
      <c r="F242" s="10"/>
      <c r="G242" s="10"/>
      <c r="H242" s="10"/>
      <c r="I242" s="10"/>
      <c r="J242" s="11"/>
      <c r="K242" s="11"/>
      <c r="L242" s="11"/>
      <c r="M242" s="11"/>
      <c r="N242" s="11"/>
      <c r="O242" s="12">
        <f>IF(COUNT(K242:N242)&lt;4,"",IF(OR(K242=3,L242=3,SUM(K242:N242)&gt;=9),"A",IF(SUM(K242:N242)&gt;=5,"B","C")))</f>
      </c>
      <c r="P242" s="13">
        <f>IF(A242="","",IF(COUNTIF($A$13:$A$312,A242)&gt;1,"En double",""))</f>
      </c>
      <c r="Q242" s="10"/>
    </row>
    <row r="243" spans="1:17" x14ac:dyDescent="0.25">
      <c r="A243" s="10"/>
      <c r="B243" s="10"/>
      <c r="C243" s="10"/>
      <c r="D243" s="10"/>
      <c r="E243" s="10"/>
      <c r="F243" s="10"/>
      <c r="G243" s="10"/>
      <c r="H243" s="10"/>
      <c r="I243" s="10"/>
      <c r="J243" s="11"/>
      <c r="K243" s="11"/>
      <c r="L243" s="11"/>
      <c r="M243" s="11"/>
      <c r="N243" s="11"/>
      <c r="O243" s="12">
        <f>IF(COUNT(K243:N243)&lt;4,"",IF(OR(K243=3,L243=3,SUM(K243:N243)&gt;=9),"A",IF(SUM(K243:N243)&gt;=5,"B","C")))</f>
      </c>
      <c r="P243" s="13">
        <f>IF(A243="","",IF(COUNTIF($A$13:$A$312,A243)&gt;1,"En double",""))</f>
      </c>
      <c r="Q243" s="10"/>
    </row>
    <row r="244" spans="1:17" x14ac:dyDescent="0.25">
      <c r="A244" s="10"/>
      <c r="B244" s="10"/>
      <c r="C244" s="10"/>
      <c r="D244" s="10"/>
      <c r="E244" s="10"/>
      <c r="F244" s="10"/>
      <c r="G244" s="10"/>
      <c r="H244" s="10"/>
      <c r="I244" s="10"/>
      <c r="J244" s="11"/>
      <c r="K244" s="11"/>
      <c r="L244" s="11"/>
      <c r="M244" s="11"/>
      <c r="N244" s="11"/>
      <c r="O244" s="12">
        <f>IF(COUNT(K244:N244)&lt;4,"",IF(OR(K244=3,L244=3,SUM(K244:N244)&gt;=9),"A",IF(SUM(K244:N244)&gt;=5,"B","C")))</f>
      </c>
      <c r="P244" s="13">
        <f>IF(A244="","",IF(COUNTIF($A$13:$A$312,A244)&gt;1,"En double",""))</f>
      </c>
      <c r="Q244" s="10"/>
    </row>
    <row r="245" spans="1:17" x14ac:dyDescent="0.25">
      <c r="A245" s="10"/>
      <c r="B245" s="10"/>
      <c r="C245" s="10"/>
      <c r="D245" s="10"/>
      <c r="E245" s="10"/>
      <c r="F245" s="10"/>
      <c r="G245" s="10"/>
      <c r="H245" s="10"/>
      <c r="I245" s="10"/>
      <c r="J245" s="11"/>
      <c r="K245" s="11"/>
      <c r="L245" s="11"/>
      <c r="M245" s="11"/>
      <c r="N245" s="11"/>
      <c r="O245" s="12">
        <f>IF(COUNT(K245:N245)&lt;4,"",IF(OR(K245=3,L245=3,SUM(K245:N245)&gt;=9),"A",IF(SUM(K245:N245)&gt;=5,"B","C")))</f>
      </c>
      <c r="P245" s="13">
        <f>IF(A245="","",IF(COUNTIF($A$13:$A$312,A245)&gt;1,"En double",""))</f>
      </c>
      <c r="Q245" s="10"/>
    </row>
    <row r="246" spans="1:17" x14ac:dyDescent="0.25">
      <c r="A246" s="10"/>
      <c r="B246" s="10"/>
      <c r="C246" s="10"/>
      <c r="D246" s="10"/>
      <c r="E246" s="10"/>
      <c r="F246" s="10"/>
      <c r="G246" s="10"/>
      <c r="H246" s="10"/>
      <c r="I246" s="10"/>
      <c r="J246" s="11"/>
      <c r="K246" s="11"/>
      <c r="L246" s="11"/>
      <c r="M246" s="11"/>
      <c r="N246" s="11"/>
      <c r="O246" s="12">
        <f>IF(COUNT(K246:N246)&lt;4,"",IF(OR(K246=3,L246=3,SUM(K246:N246)&gt;=9),"A",IF(SUM(K246:N246)&gt;=5,"B","C")))</f>
      </c>
      <c r="P246" s="13">
        <f>IF(A246="","",IF(COUNTIF($A$13:$A$312,A246)&gt;1,"En double",""))</f>
      </c>
      <c r="Q246" s="10"/>
    </row>
    <row r="247" spans="1:17" x14ac:dyDescent="0.25">
      <c r="A247" s="10"/>
      <c r="B247" s="10"/>
      <c r="C247" s="10"/>
      <c r="D247" s="10"/>
      <c r="E247" s="10"/>
      <c r="F247" s="10"/>
      <c r="G247" s="10"/>
      <c r="H247" s="10"/>
      <c r="I247" s="10"/>
      <c r="J247" s="11"/>
      <c r="K247" s="11"/>
      <c r="L247" s="11"/>
      <c r="M247" s="11"/>
      <c r="N247" s="11"/>
      <c r="O247" s="12">
        <f>IF(COUNT(K247:N247)&lt;4,"",IF(OR(K247=3,L247=3,SUM(K247:N247)&gt;=9),"A",IF(SUM(K247:N247)&gt;=5,"B","C")))</f>
      </c>
      <c r="P247" s="13">
        <f>IF(A247="","",IF(COUNTIF($A$13:$A$312,A247)&gt;1,"En double",""))</f>
      </c>
      <c r="Q247" s="10"/>
    </row>
    <row r="248" spans="1:17" x14ac:dyDescent="0.25">
      <c r="A248" s="10"/>
      <c r="B248" s="10"/>
      <c r="C248" s="10"/>
      <c r="D248" s="10"/>
      <c r="E248" s="10"/>
      <c r="F248" s="10"/>
      <c r="G248" s="10"/>
      <c r="H248" s="10"/>
      <c r="I248" s="10"/>
      <c r="J248" s="11"/>
      <c r="K248" s="11"/>
      <c r="L248" s="11"/>
      <c r="M248" s="11"/>
      <c r="N248" s="11"/>
      <c r="O248" s="12">
        <f>IF(COUNT(K248:N248)&lt;4,"",IF(OR(K248=3,L248=3,SUM(K248:N248)&gt;=9),"A",IF(SUM(K248:N248)&gt;=5,"B","C")))</f>
      </c>
      <c r="P248" s="13">
        <f>IF(A248="","",IF(COUNTIF($A$13:$A$312,A248)&gt;1,"En double",""))</f>
      </c>
      <c r="Q248" s="10"/>
    </row>
    <row r="249" spans="1:17" x14ac:dyDescent="0.25">
      <c r="A249" s="10"/>
      <c r="B249" s="10"/>
      <c r="C249" s="10"/>
      <c r="D249" s="10"/>
      <c r="E249" s="10"/>
      <c r="F249" s="10"/>
      <c r="G249" s="10"/>
      <c r="H249" s="10"/>
      <c r="I249" s="10"/>
      <c r="J249" s="11"/>
      <c r="K249" s="11"/>
      <c r="L249" s="11"/>
      <c r="M249" s="11"/>
      <c r="N249" s="11"/>
      <c r="O249" s="12">
        <f>IF(COUNT(K249:N249)&lt;4,"",IF(OR(K249=3,L249=3,SUM(K249:N249)&gt;=9),"A",IF(SUM(K249:N249)&gt;=5,"B","C")))</f>
      </c>
      <c r="P249" s="13">
        <f>IF(A249="","",IF(COUNTIF($A$13:$A$312,A249)&gt;1,"En double",""))</f>
      </c>
      <c r="Q249" s="10"/>
    </row>
    <row r="250" spans="1:17" x14ac:dyDescent="0.25">
      <c r="A250" s="10"/>
      <c r="B250" s="10"/>
      <c r="C250" s="10"/>
      <c r="D250" s="10"/>
      <c r="E250" s="10"/>
      <c r="F250" s="10"/>
      <c r="G250" s="10"/>
      <c r="H250" s="10"/>
      <c r="I250" s="10"/>
      <c r="J250" s="11"/>
      <c r="K250" s="11"/>
      <c r="L250" s="11"/>
      <c r="M250" s="11"/>
      <c r="N250" s="11"/>
      <c r="O250" s="12">
        <f>IF(COUNT(K250:N250)&lt;4,"",IF(OR(K250=3,L250=3,SUM(K250:N250)&gt;=9),"A",IF(SUM(K250:N250)&gt;=5,"B","C")))</f>
      </c>
      <c r="P250" s="13">
        <f>IF(A250="","",IF(COUNTIF($A$13:$A$312,A250)&gt;1,"En double",""))</f>
      </c>
      <c r="Q250" s="10"/>
    </row>
    <row r="251" spans="1:17" x14ac:dyDescent="0.25">
      <c r="A251" s="10"/>
      <c r="B251" s="10"/>
      <c r="C251" s="10"/>
      <c r="D251" s="10"/>
      <c r="E251" s="10"/>
      <c r="F251" s="10"/>
      <c r="G251" s="10"/>
      <c r="H251" s="10"/>
      <c r="I251" s="10"/>
      <c r="J251" s="11"/>
      <c r="K251" s="11"/>
      <c r="L251" s="11"/>
      <c r="M251" s="11"/>
      <c r="N251" s="11"/>
      <c r="O251" s="12">
        <f>IF(COUNT(K251:N251)&lt;4,"",IF(OR(K251=3,L251=3,SUM(K251:N251)&gt;=9),"A",IF(SUM(K251:N251)&gt;=5,"B","C")))</f>
      </c>
      <c r="P251" s="13">
        <f>IF(A251="","",IF(COUNTIF($A$13:$A$312,A251)&gt;1,"En double",""))</f>
      </c>
      <c r="Q251" s="10"/>
    </row>
    <row r="252" spans="1:17" x14ac:dyDescent="0.25">
      <c r="A252" s="10"/>
      <c r="B252" s="10"/>
      <c r="C252" s="10"/>
      <c r="D252" s="10"/>
      <c r="E252" s="10"/>
      <c r="F252" s="10"/>
      <c r="G252" s="10"/>
      <c r="H252" s="10"/>
      <c r="I252" s="10"/>
      <c r="J252" s="11"/>
      <c r="K252" s="11"/>
      <c r="L252" s="11"/>
      <c r="M252" s="11"/>
      <c r="N252" s="11"/>
      <c r="O252" s="12">
        <f>IF(COUNT(K252:N252)&lt;4,"",IF(OR(K252=3,L252=3,SUM(K252:N252)&gt;=9),"A",IF(SUM(K252:N252)&gt;=5,"B","C")))</f>
      </c>
      <c r="P252" s="13">
        <f>IF(A252="","",IF(COUNTIF($A$13:$A$312,A252)&gt;1,"En double",""))</f>
      </c>
      <c r="Q252" s="10"/>
    </row>
    <row r="253" spans="1:17" x14ac:dyDescent="0.25">
      <c r="A253" s="10"/>
      <c r="B253" s="10"/>
      <c r="C253" s="10"/>
      <c r="D253" s="10"/>
      <c r="E253" s="10"/>
      <c r="F253" s="10"/>
      <c r="G253" s="10"/>
      <c r="H253" s="10"/>
      <c r="I253" s="10"/>
      <c r="J253" s="11"/>
      <c r="K253" s="11"/>
      <c r="L253" s="11"/>
      <c r="M253" s="11"/>
      <c r="N253" s="11"/>
      <c r="O253" s="12">
        <f>IF(COUNT(K253:N253)&lt;4,"",IF(OR(K253=3,L253=3,SUM(K253:N253)&gt;=9),"A",IF(SUM(K253:N253)&gt;=5,"B","C")))</f>
      </c>
      <c r="P253" s="13">
        <f>IF(A253="","",IF(COUNTIF($A$13:$A$312,A253)&gt;1,"En double",""))</f>
      </c>
      <c r="Q253" s="10"/>
    </row>
    <row r="254" spans="1:17" x14ac:dyDescent="0.25">
      <c r="A254" s="10"/>
      <c r="B254" s="10"/>
      <c r="C254" s="10"/>
      <c r="D254" s="10"/>
      <c r="E254" s="10"/>
      <c r="F254" s="10"/>
      <c r="G254" s="10"/>
      <c r="H254" s="10"/>
      <c r="I254" s="10"/>
      <c r="J254" s="11"/>
      <c r="K254" s="11"/>
      <c r="L254" s="11"/>
      <c r="M254" s="11"/>
      <c r="N254" s="11"/>
      <c r="O254" s="12">
        <f>IF(COUNT(K254:N254)&lt;4,"",IF(OR(K254=3,L254=3,SUM(K254:N254)&gt;=9),"A",IF(SUM(K254:N254)&gt;=5,"B","C")))</f>
      </c>
      <c r="P254" s="13">
        <f>IF(A254="","",IF(COUNTIF($A$13:$A$312,A254)&gt;1,"En double",""))</f>
      </c>
      <c r="Q254" s="10"/>
    </row>
    <row r="255" spans="1:17" x14ac:dyDescent="0.25">
      <c r="A255" s="10"/>
      <c r="B255" s="10"/>
      <c r="C255" s="10"/>
      <c r="D255" s="10"/>
      <c r="E255" s="10"/>
      <c r="F255" s="10"/>
      <c r="G255" s="10"/>
      <c r="H255" s="10"/>
      <c r="I255" s="10"/>
      <c r="J255" s="11"/>
      <c r="K255" s="11"/>
      <c r="L255" s="11"/>
      <c r="M255" s="11"/>
      <c r="N255" s="11"/>
      <c r="O255" s="12">
        <f>IF(COUNT(K255:N255)&lt;4,"",IF(OR(K255=3,L255=3,SUM(K255:N255)&gt;=9),"A",IF(SUM(K255:N255)&gt;=5,"B","C")))</f>
      </c>
      <c r="P255" s="13">
        <f>IF(A255="","",IF(COUNTIF($A$13:$A$312,A255)&gt;1,"En double",""))</f>
      </c>
      <c r="Q255" s="10"/>
    </row>
    <row r="256" spans="1:17" x14ac:dyDescent="0.25">
      <c r="A256" s="10"/>
      <c r="B256" s="10"/>
      <c r="C256" s="10"/>
      <c r="D256" s="10"/>
      <c r="E256" s="10"/>
      <c r="F256" s="10"/>
      <c r="G256" s="10"/>
      <c r="H256" s="10"/>
      <c r="I256" s="10"/>
      <c r="J256" s="11"/>
      <c r="K256" s="11"/>
      <c r="L256" s="11"/>
      <c r="M256" s="11"/>
      <c r="N256" s="11"/>
      <c r="O256" s="12">
        <f>IF(COUNT(K256:N256)&lt;4,"",IF(OR(K256=3,L256=3,SUM(K256:N256)&gt;=9),"A",IF(SUM(K256:N256)&gt;=5,"B","C")))</f>
      </c>
      <c r="P256" s="13">
        <f>IF(A256="","",IF(COUNTIF($A$13:$A$312,A256)&gt;1,"En double",""))</f>
      </c>
      <c r="Q256" s="10"/>
    </row>
    <row r="257" spans="1:17" x14ac:dyDescent="0.25">
      <c r="A257" s="10"/>
      <c r="B257" s="10"/>
      <c r="C257" s="10"/>
      <c r="D257" s="10"/>
      <c r="E257" s="10"/>
      <c r="F257" s="10"/>
      <c r="G257" s="10"/>
      <c r="H257" s="10"/>
      <c r="I257" s="10"/>
      <c r="J257" s="11"/>
      <c r="K257" s="11"/>
      <c r="L257" s="11"/>
      <c r="M257" s="11"/>
      <c r="N257" s="11"/>
      <c r="O257" s="12">
        <f>IF(COUNT(K257:N257)&lt;4,"",IF(OR(K257=3,L257=3,SUM(K257:N257)&gt;=9),"A",IF(SUM(K257:N257)&gt;=5,"B","C")))</f>
      </c>
      <c r="P257" s="13">
        <f>IF(A257="","",IF(COUNTIF($A$13:$A$312,A257)&gt;1,"En double",""))</f>
      </c>
      <c r="Q257" s="10"/>
    </row>
    <row r="258" spans="1:17" x14ac:dyDescent="0.25">
      <c r="A258" s="10"/>
      <c r="B258" s="10"/>
      <c r="C258" s="10"/>
      <c r="D258" s="10"/>
      <c r="E258" s="10"/>
      <c r="F258" s="10"/>
      <c r="G258" s="10"/>
      <c r="H258" s="10"/>
      <c r="I258" s="10"/>
      <c r="J258" s="11"/>
      <c r="K258" s="11"/>
      <c r="L258" s="11"/>
      <c r="M258" s="11"/>
      <c r="N258" s="11"/>
      <c r="O258" s="12">
        <f>IF(COUNT(K258:N258)&lt;4,"",IF(OR(K258=3,L258=3,SUM(K258:N258)&gt;=9),"A",IF(SUM(K258:N258)&gt;=5,"B","C")))</f>
      </c>
      <c r="P258" s="13">
        <f>IF(A258="","",IF(COUNTIF($A$13:$A$312,A258)&gt;1,"En double",""))</f>
      </c>
      <c r="Q258" s="10"/>
    </row>
    <row r="259" spans="1:17" x14ac:dyDescent="0.25">
      <c r="A259" s="10"/>
      <c r="B259" s="10"/>
      <c r="C259" s="10"/>
      <c r="D259" s="10"/>
      <c r="E259" s="10"/>
      <c r="F259" s="10"/>
      <c r="G259" s="10"/>
      <c r="H259" s="10"/>
      <c r="I259" s="10"/>
      <c r="J259" s="11"/>
      <c r="K259" s="11"/>
      <c r="L259" s="11"/>
      <c r="M259" s="11"/>
      <c r="N259" s="11"/>
      <c r="O259" s="12">
        <f>IF(COUNT(K259:N259)&lt;4,"",IF(OR(K259=3,L259=3,SUM(K259:N259)&gt;=9),"A",IF(SUM(K259:N259)&gt;=5,"B","C")))</f>
      </c>
      <c r="P259" s="13">
        <f>IF(A259="","",IF(COUNTIF($A$13:$A$312,A259)&gt;1,"En double",""))</f>
      </c>
      <c r="Q259" s="10"/>
    </row>
    <row r="260" spans="1:17" x14ac:dyDescent="0.25">
      <c r="A260" s="10"/>
      <c r="B260" s="10"/>
      <c r="C260" s="10"/>
      <c r="D260" s="10"/>
      <c r="E260" s="10"/>
      <c r="F260" s="10"/>
      <c r="G260" s="10"/>
      <c r="H260" s="10"/>
      <c r="I260" s="10"/>
      <c r="J260" s="11"/>
      <c r="K260" s="11"/>
      <c r="L260" s="11"/>
      <c r="M260" s="11"/>
      <c r="N260" s="11"/>
      <c r="O260" s="12">
        <f>IF(COUNT(K260:N260)&lt;4,"",IF(OR(K260=3,L260=3,SUM(K260:N260)&gt;=9),"A",IF(SUM(K260:N260)&gt;=5,"B","C")))</f>
      </c>
      <c r="P260" s="13">
        <f>IF(A260="","",IF(COUNTIF($A$13:$A$312,A260)&gt;1,"En double",""))</f>
      </c>
      <c r="Q260" s="10"/>
    </row>
    <row r="261" spans="1:17" x14ac:dyDescent="0.25">
      <c r="A261" s="10"/>
      <c r="B261" s="10"/>
      <c r="C261" s="10"/>
      <c r="D261" s="10"/>
      <c r="E261" s="10"/>
      <c r="F261" s="10"/>
      <c r="G261" s="10"/>
      <c r="H261" s="10"/>
      <c r="I261" s="10"/>
      <c r="J261" s="11"/>
      <c r="K261" s="11"/>
      <c r="L261" s="11"/>
      <c r="M261" s="11"/>
      <c r="N261" s="11"/>
      <c r="O261" s="12">
        <f>IF(COUNT(K261:N261)&lt;4,"",IF(OR(K261=3,L261=3,SUM(K261:N261)&gt;=9),"A",IF(SUM(K261:N261)&gt;=5,"B","C")))</f>
      </c>
      <c r="P261" s="13">
        <f>IF(A261="","",IF(COUNTIF($A$13:$A$312,A261)&gt;1,"En double",""))</f>
      </c>
      <c r="Q261" s="10"/>
    </row>
    <row r="262" spans="1:17" x14ac:dyDescent="0.25">
      <c r="A262" s="10"/>
      <c r="B262" s="10"/>
      <c r="C262" s="10"/>
      <c r="D262" s="10"/>
      <c r="E262" s="10"/>
      <c r="F262" s="10"/>
      <c r="G262" s="10"/>
      <c r="H262" s="10"/>
      <c r="I262" s="10"/>
      <c r="J262" s="11"/>
      <c r="K262" s="11"/>
      <c r="L262" s="11"/>
      <c r="M262" s="11"/>
      <c r="N262" s="11"/>
      <c r="O262" s="12">
        <f>IF(COUNT(K262:N262)&lt;4,"",IF(OR(K262=3,L262=3,SUM(K262:N262)&gt;=9),"A",IF(SUM(K262:N262)&gt;=5,"B","C")))</f>
      </c>
      <c r="P262" s="13">
        <f>IF(A262="","",IF(COUNTIF($A$13:$A$312,A262)&gt;1,"En double",""))</f>
      </c>
      <c r="Q262" s="10"/>
    </row>
    <row r="263" spans="1:17" x14ac:dyDescent="0.25">
      <c r="A263" s="10"/>
      <c r="B263" s="10"/>
      <c r="C263" s="10"/>
      <c r="D263" s="10"/>
      <c r="E263" s="10"/>
      <c r="F263" s="10"/>
      <c r="G263" s="10"/>
      <c r="H263" s="10"/>
      <c r="I263" s="10"/>
      <c r="J263" s="11"/>
      <c r="K263" s="11"/>
      <c r="L263" s="11"/>
      <c r="M263" s="11"/>
      <c r="N263" s="11"/>
      <c r="O263" s="12">
        <f>IF(COUNT(K263:N263)&lt;4,"",IF(OR(K263=3,L263=3,SUM(K263:N263)&gt;=9),"A",IF(SUM(K263:N263)&gt;=5,"B","C")))</f>
      </c>
      <c r="P263" s="13">
        <f>IF(A263="","",IF(COUNTIF($A$13:$A$312,A263)&gt;1,"En double",""))</f>
      </c>
      <c r="Q263" s="10"/>
    </row>
    <row r="264" spans="1:17" x14ac:dyDescent="0.25">
      <c r="A264" s="10"/>
      <c r="B264" s="10"/>
      <c r="C264" s="10"/>
      <c r="D264" s="10"/>
      <c r="E264" s="10"/>
      <c r="F264" s="10"/>
      <c r="G264" s="10"/>
      <c r="H264" s="10"/>
      <c r="I264" s="10"/>
      <c r="J264" s="11"/>
      <c r="K264" s="11"/>
      <c r="L264" s="11"/>
      <c r="M264" s="11"/>
      <c r="N264" s="11"/>
      <c r="O264" s="12">
        <f>IF(COUNT(K264:N264)&lt;4,"",IF(OR(K264=3,L264=3,SUM(K264:N264)&gt;=9),"A",IF(SUM(K264:N264)&gt;=5,"B","C")))</f>
      </c>
      <c r="P264" s="13">
        <f>IF(A264="","",IF(COUNTIF($A$13:$A$312,A264)&gt;1,"En double",""))</f>
      </c>
      <c r="Q264" s="10"/>
    </row>
    <row r="265" spans="1:17" x14ac:dyDescent="0.25">
      <c r="A265" s="10"/>
      <c r="B265" s="10"/>
      <c r="C265" s="10"/>
      <c r="D265" s="10"/>
      <c r="E265" s="10"/>
      <c r="F265" s="10"/>
      <c r="G265" s="10"/>
      <c r="H265" s="10"/>
      <c r="I265" s="10"/>
      <c r="J265" s="11"/>
      <c r="K265" s="11"/>
      <c r="L265" s="11"/>
      <c r="M265" s="11"/>
      <c r="N265" s="11"/>
      <c r="O265" s="12">
        <f>IF(COUNT(K265:N265)&lt;4,"",IF(OR(K265=3,L265=3,SUM(K265:N265)&gt;=9),"A",IF(SUM(K265:N265)&gt;=5,"B","C")))</f>
      </c>
      <c r="P265" s="13">
        <f>IF(A265="","",IF(COUNTIF($A$13:$A$312,A265)&gt;1,"En double",""))</f>
      </c>
      <c r="Q265" s="10"/>
    </row>
    <row r="266" spans="1:17" x14ac:dyDescent="0.25">
      <c r="A266" s="10"/>
      <c r="B266" s="10"/>
      <c r="C266" s="10"/>
      <c r="D266" s="10"/>
      <c r="E266" s="10"/>
      <c r="F266" s="10"/>
      <c r="G266" s="10"/>
      <c r="H266" s="10"/>
      <c r="I266" s="10"/>
      <c r="J266" s="11"/>
      <c r="K266" s="11"/>
      <c r="L266" s="11"/>
      <c r="M266" s="11"/>
      <c r="N266" s="11"/>
      <c r="O266" s="12">
        <f>IF(COUNT(K266:N266)&lt;4,"",IF(OR(K266=3,L266=3,SUM(K266:N266)&gt;=9),"A",IF(SUM(K266:N266)&gt;=5,"B","C")))</f>
      </c>
      <c r="P266" s="13">
        <f>IF(A266="","",IF(COUNTIF($A$13:$A$312,A266)&gt;1,"En double",""))</f>
      </c>
      <c r="Q266" s="10"/>
    </row>
    <row r="267" spans="1:17" x14ac:dyDescent="0.25">
      <c r="A267" s="10"/>
      <c r="B267" s="10"/>
      <c r="C267" s="10"/>
      <c r="D267" s="10"/>
      <c r="E267" s="10"/>
      <c r="F267" s="10"/>
      <c r="G267" s="10"/>
      <c r="H267" s="10"/>
      <c r="I267" s="10"/>
      <c r="J267" s="11"/>
      <c r="K267" s="11"/>
      <c r="L267" s="11"/>
      <c r="M267" s="11"/>
      <c r="N267" s="11"/>
      <c r="O267" s="12">
        <f>IF(COUNT(K267:N267)&lt;4,"",IF(OR(K267=3,L267=3,SUM(K267:N267)&gt;=9),"A",IF(SUM(K267:N267)&gt;=5,"B","C")))</f>
      </c>
      <c r="P267" s="13">
        <f>IF(A267="","",IF(COUNTIF($A$13:$A$312,A267)&gt;1,"En double",""))</f>
      </c>
      <c r="Q267" s="10"/>
    </row>
    <row r="268" spans="1:17" x14ac:dyDescent="0.25">
      <c r="A268" s="10"/>
      <c r="B268" s="10"/>
      <c r="C268" s="10"/>
      <c r="D268" s="10"/>
      <c r="E268" s="10"/>
      <c r="F268" s="10"/>
      <c r="G268" s="10"/>
      <c r="H268" s="10"/>
      <c r="I268" s="10"/>
      <c r="J268" s="11"/>
      <c r="K268" s="11"/>
      <c r="L268" s="11"/>
      <c r="M268" s="11"/>
      <c r="N268" s="11"/>
      <c r="O268" s="12">
        <f>IF(COUNT(K268:N268)&lt;4,"",IF(OR(K268=3,L268=3,SUM(K268:N268)&gt;=9),"A",IF(SUM(K268:N268)&gt;=5,"B","C")))</f>
      </c>
      <c r="P268" s="13">
        <f>IF(A268="","",IF(COUNTIF($A$13:$A$312,A268)&gt;1,"En double",""))</f>
      </c>
      <c r="Q268" s="10"/>
    </row>
    <row r="269" spans="1:17" x14ac:dyDescent="0.25">
      <c r="A269" s="10"/>
      <c r="B269" s="10"/>
      <c r="C269" s="10"/>
      <c r="D269" s="10"/>
      <c r="E269" s="10"/>
      <c r="F269" s="10"/>
      <c r="G269" s="10"/>
      <c r="H269" s="10"/>
      <c r="I269" s="10"/>
      <c r="J269" s="11"/>
      <c r="K269" s="11"/>
      <c r="L269" s="11"/>
      <c r="M269" s="11"/>
      <c r="N269" s="11"/>
      <c r="O269" s="12">
        <f>IF(COUNT(K269:N269)&lt;4,"",IF(OR(K269=3,L269=3,SUM(K269:N269)&gt;=9),"A",IF(SUM(K269:N269)&gt;=5,"B","C")))</f>
      </c>
      <c r="P269" s="13">
        <f>IF(A269="","",IF(COUNTIF($A$13:$A$312,A269)&gt;1,"En double",""))</f>
      </c>
      <c r="Q269" s="10"/>
    </row>
    <row r="270" spans="1:17" x14ac:dyDescent="0.25">
      <c r="A270" s="10"/>
      <c r="B270" s="10"/>
      <c r="C270" s="10"/>
      <c r="D270" s="10"/>
      <c r="E270" s="10"/>
      <c r="F270" s="10"/>
      <c r="G270" s="10"/>
      <c r="H270" s="10"/>
      <c r="I270" s="10"/>
      <c r="J270" s="11"/>
      <c r="K270" s="11"/>
      <c r="L270" s="11"/>
      <c r="M270" s="11"/>
      <c r="N270" s="11"/>
      <c r="O270" s="12">
        <f>IF(COUNT(K270:N270)&lt;4,"",IF(OR(K270=3,L270=3,SUM(K270:N270)&gt;=9),"A",IF(SUM(K270:N270)&gt;=5,"B","C")))</f>
      </c>
      <c r="P270" s="13">
        <f>IF(A270="","",IF(COUNTIF($A$13:$A$312,A270)&gt;1,"En double",""))</f>
      </c>
      <c r="Q270" s="10"/>
    </row>
    <row r="271" spans="1:17" x14ac:dyDescent="0.25">
      <c r="A271" s="10"/>
      <c r="B271" s="10"/>
      <c r="C271" s="10"/>
      <c r="D271" s="10"/>
      <c r="E271" s="10"/>
      <c r="F271" s="10"/>
      <c r="G271" s="10"/>
      <c r="H271" s="10"/>
      <c r="I271" s="10"/>
      <c r="J271" s="11"/>
      <c r="K271" s="11"/>
      <c r="L271" s="11"/>
      <c r="M271" s="11"/>
      <c r="N271" s="11"/>
      <c r="O271" s="12">
        <f>IF(COUNT(K271:N271)&lt;4,"",IF(OR(K271=3,L271=3,SUM(K271:N271)&gt;=9),"A",IF(SUM(K271:N271)&gt;=5,"B","C")))</f>
      </c>
      <c r="P271" s="13">
        <f>IF(A271="","",IF(COUNTIF($A$13:$A$312,A271)&gt;1,"En double",""))</f>
      </c>
      <c r="Q271" s="10"/>
    </row>
    <row r="272" spans="1:17" x14ac:dyDescent="0.25">
      <c r="A272" s="10"/>
      <c r="B272" s="10"/>
      <c r="C272" s="10"/>
      <c r="D272" s="10"/>
      <c r="E272" s="10"/>
      <c r="F272" s="10"/>
      <c r="G272" s="10"/>
      <c r="H272" s="10"/>
      <c r="I272" s="10"/>
      <c r="J272" s="11"/>
      <c r="K272" s="11"/>
      <c r="L272" s="11"/>
      <c r="M272" s="11"/>
      <c r="N272" s="11"/>
      <c r="O272" s="12">
        <f>IF(COUNT(K272:N272)&lt;4,"",IF(OR(K272=3,L272=3,SUM(K272:N272)&gt;=9),"A",IF(SUM(K272:N272)&gt;=5,"B","C")))</f>
      </c>
      <c r="P272" s="13">
        <f>IF(A272="","",IF(COUNTIF($A$13:$A$312,A272)&gt;1,"En double",""))</f>
      </c>
      <c r="Q272" s="10"/>
    </row>
    <row r="273" spans="1:17" x14ac:dyDescent="0.25">
      <c r="A273" s="10"/>
      <c r="B273" s="10"/>
      <c r="C273" s="10"/>
      <c r="D273" s="10"/>
      <c r="E273" s="10"/>
      <c r="F273" s="10"/>
      <c r="G273" s="10"/>
      <c r="H273" s="10"/>
      <c r="I273" s="10"/>
      <c r="J273" s="11"/>
      <c r="K273" s="11"/>
      <c r="L273" s="11"/>
      <c r="M273" s="11"/>
      <c r="N273" s="11"/>
      <c r="O273" s="12">
        <f>IF(COUNT(K273:N273)&lt;4,"",IF(OR(K273=3,L273=3,SUM(K273:N273)&gt;=9),"A",IF(SUM(K273:N273)&gt;=5,"B","C")))</f>
      </c>
      <c r="P273" s="13">
        <f>IF(A273="","",IF(COUNTIF($A$13:$A$312,A273)&gt;1,"En double",""))</f>
      </c>
      <c r="Q273" s="10"/>
    </row>
    <row r="274" spans="1:17" x14ac:dyDescent="0.25">
      <c r="A274" s="10"/>
      <c r="B274" s="10"/>
      <c r="C274" s="10"/>
      <c r="D274" s="10"/>
      <c r="E274" s="10"/>
      <c r="F274" s="10"/>
      <c r="G274" s="10"/>
      <c r="H274" s="10"/>
      <c r="I274" s="10"/>
      <c r="J274" s="11"/>
      <c r="K274" s="11"/>
      <c r="L274" s="11"/>
      <c r="M274" s="11"/>
      <c r="N274" s="11"/>
      <c r="O274" s="12">
        <f>IF(COUNT(K274:N274)&lt;4,"",IF(OR(K274=3,L274=3,SUM(K274:N274)&gt;=9),"A",IF(SUM(K274:N274)&gt;=5,"B","C")))</f>
      </c>
      <c r="P274" s="13">
        <f>IF(A274="","",IF(COUNTIF($A$13:$A$312,A274)&gt;1,"En double",""))</f>
      </c>
      <c r="Q274" s="10"/>
    </row>
    <row r="275" spans="1:17" x14ac:dyDescent="0.25">
      <c r="A275" s="10"/>
      <c r="B275" s="10"/>
      <c r="C275" s="10"/>
      <c r="D275" s="10"/>
      <c r="E275" s="10"/>
      <c r="F275" s="10"/>
      <c r="G275" s="10"/>
      <c r="H275" s="10"/>
      <c r="I275" s="10"/>
      <c r="J275" s="11"/>
      <c r="K275" s="11"/>
      <c r="L275" s="11"/>
      <c r="M275" s="11"/>
      <c r="N275" s="11"/>
      <c r="O275" s="12">
        <f>IF(COUNT(K275:N275)&lt;4,"",IF(OR(K275=3,L275=3,SUM(K275:N275)&gt;=9),"A",IF(SUM(K275:N275)&gt;=5,"B","C")))</f>
      </c>
      <c r="P275" s="13">
        <f>IF(A275="","",IF(COUNTIF($A$13:$A$312,A275)&gt;1,"En double",""))</f>
      </c>
      <c r="Q275" s="10"/>
    </row>
    <row r="276" spans="1:17" x14ac:dyDescent="0.25">
      <c r="A276" s="10"/>
      <c r="B276" s="10"/>
      <c r="C276" s="10"/>
      <c r="D276" s="10"/>
      <c r="E276" s="10"/>
      <c r="F276" s="10"/>
      <c r="G276" s="10"/>
      <c r="H276" s="10"/>
      <c r="I276" s="10"/>
      <c r="J276" s="11"/>
      <c r="K276" s="11"/>
      <c r="L276" s="11"/>
      <c r="M276" s="11"/>
      <c r="N276" s="11"/>
      <c r="O276" s="12">
        <f>IF(COUNT(K276:N276)&lt;4,"",IF(OR(K276=3,L276=3,SUM(K276:N276)&gt;=9),"A",IF(SUM(K276:N276)&gt;=5,"B","C")))</f>
      </c>
      <c r="P276" s="13">
        <f>IF(A276="","",IF(COUNTIF($A$13:$A$312,A276)&gt;1,"En double",""))</f>
      </c>
      <c r="Q276" s="10"/>
    </row>
    <row r="277" spans="1:17" x14ac:dyDescent="0.25">
      <c r="A277" s="10"/>
      <c r="B277" s="10"/>
      <c r="C277" s="10"/>
      <c r="D277" s="10"/>
      <c r="E277" s="10"/>
      <c r="F277" s="10"/>
      <c r="G277" s="10"/>
      <c r="H277" s="10"/>
      <c r="I277" s="10"/>
      <c r="J277" s="11"/>
      <c r="K277" s="11"/>
      <c r="L277" s="11"/>
      <c r="M277" s="11"/>
      <c r="N277" s="11"/>
      <c r="O277" s="12">
        <f>IF(COUNT(K277:N277)&lt;4,"",IF(OR(K277=3,L277=3,SUM(K277:N277)&gt;=9),"A",IF(SUM(K277:N277)&gt;=5,"B","C")))</f>
      </c>
      <c r="P277" s="13">
        <f>IF(A277="","",IF(COUNTIF($A$13:$A$312,A277)&gt;1,"En double",""))</f>
      </c>
      <c r="Q277" s="10"/>
    </row>
    <row r="278" spans="1:17" x14ac:dyDescent="0.25">
      <c r="A278" s="10"/>
      <c r="B278" s="10"/>
      <c r="C278" s="10"/>
      <c r="D278" s="10"/>
      <c r="E278" s="10"/>
      <c r="F278" s="10"/>
      <c r="G278" s="10"/>
      <c r="H278" s="10"/>
      <c r="I278" s="10"/>
      <c r="J278" s="11"/>
      <c r="K278" s="11"/>
      <c r="L278" s="11"/>
      <c r="M278" s="11"/>
      <c r="N278" s="11"/>
      <c r="O278" s="12">
        <f>IF(COUNT(K278:N278)&lt;4,"",IF(OR(K278=3,L278=3,SUM(K278:N278)&gt;=9),"A",IF(SUM(K278:N278)&gt;=5,"B","C")))</f>
      </c>
      <c r="P278" s="13">
        <f>IF(A278="","",IF(COUNTIF($A$13:$A$312,A278)&gt;1,"En double",""))</f>
      </c>
      <c r="Q278" s="10"/>
    </row>
    <row r="279" spans="1:17" x14ac:dyDescent="0.25">
      <c r="A279" s="10"/>
      <c r="B279" s="10"/>
      <c r="C279" s="10"/>
      <c r="D279" s="10"/>
      <c r="E279" s="10"/>
      <c r="F279" s="10"/>
      <c r="G279" s="10"/>
      <c r="H279" s="10"/>
      <c r="I279" s="10"/>
      <c r="J279" s="11"/>
      <c r="K279" s="11"/>
      <c r="L279" s="11"/>
      <c r="M279" s="11"/>
      <c r="N279" s="11"/>
      <c r="O279" s="12">
        <f>IF(COUNT(K279:N279)&lt;4,"",IF(OR(K279=3,L279=3,SUM(K279:N279)&gt;=9),"A",IF(SUM(K279:N279)&gt;=5,"B","C")))</f>
      </c>
      <c r="P279" s="13">
        <f>IF(A279="","",IF(COUNTIF($A$13:$A$312,A279)&gt;1,"En double",""))</f>
      </c>
      <c r="Q279" s="10"/>
    </row>
    <row r="280" spans="1:17" x14ac:dyDescent="0.25">
      <c r="A280" s="10"/>
      <c r="B280" s="10"/>
      <c r="C280" s="10"/>
      <c r="D280" s="10"/>
      <c r="E280" s="10"/>
      <c r="F280" s="10"/>
      <c r="G280" s="10"/>
      <c r="H280" s="10"/>
      <c r="I280" s="10"/>
      <c r="J280" s="11"/>
      <c r="K280" s="11"/>
      <c r="L280" s="11"/>
      <c r="M280" s="11"/>
      <c r="N280" s="11"/>
      <c r="O280" s="12">
        <f>IF(COUNT(K280:N280)&lt;4,"",IF(OR(K280=3,L280=3,SUM(K280:N280)&gt;=9),"A",IF(SUM(K280:N280)&gt;=5,"B","C")))</f>
      </c>
      <c r="P280" s="13">
        <f>IF(A280="","",IF(COUNTIF($A$13:$A$312,A280)&gt;1,"En double",""))</f>
      </c>
      <c r="Q280" s="10"/>
    </row>
    <row r="281" spans="1:17" x14ac:dyDescent="0.25">
      <c r="A281" s="10"/>
      <c r="B281" s="10"/>
      <c r="C281" s="10"/>
      <c r="D281" s="10"/>
      <c r="E281" s="10"/>
      <c r="F281" s="10"/>
      <c r="G281" s="10"/>
      <c r="H281" s="10"/>
      <c r="I281" s="10"/>
      <c r="J281" s="11"/>
      <c r="K281" s="11"/>
      <c r="L281" s="11"/>
      <c r="M281" s="11"/>
      <c r="N281" s="11"/>
      <c r="O281" s="12">
        <f>IF(COUNT(K281:N281)&lt;4,"",IF(OR(K281=3,L281=3,SUM(K281:N281)&gt;=9),"A",IF(SUM(K281:N281)&gt;=5,"B","C")))</f>
      </c>
      <c r="P281" s="13">
        <f>IF(A281="","",IF(COUNTIF($A$13:$A$312,A281)&gt;1,"En double",""))</f>
      </c>
      <c r="Q281" s="10"/>
    </row>
    <row r="282" spans="1:17" x14ac:dyDescent="0.25">
      <c r="A282" s="10"/>
      <c r="B282" s="10"/>
      <c r="C282" s="10"/>
      <c r="D282" s="10"/>
      <c r="E282" s="10"/>
      <c r="F282" s="10"/>
      <c r="G282" s="10"/>
      <c r="H282" s="10"/>
      <c r="I282" s="10"/>
      <c r="J282" s="11"/>
      <c r="K282" s="11"/>
      <c r="L282" s="11"/>
      <c r="M282" s="11"/>
      <c r="N282" s="11"/>
      <c r="O282" s="12">
        <f>IF(COUNT(K282:N282)&lt;4,"",IF(OR(K282=3,L282=3,SUM(K282:N282)&gt;=9),"A",IF(SUM(K282:N282)&gt;=5,"B","C")))</f>
      </c>
      <c r="P282" s="13">
        <f>IF(A282="","",IF(COUNTIF($A$13:$A$312,A282)&gt;1,"En double",""))</f>
      </c>
      <c r="Q282" s="10"/>
    </row>
    <row r="283" spans="1:17" x14ac:dyDescent="0.25">
      <c r="A283" s="10"/>
      <c r="B283" s="10"/>
      <c r="C283" s="10"/>
      <c r="D283" s="10"/>
      <c r="E283" s="10"/>
      <c r="F283" s="10"/>
      <c r="G283" s="10"/>
      <c r="H283" s="10"/>
      <c r="I283" s="10"/>
      <c r="J283" s="11"/>
      <c r="K283" s="11"/>
      <c r="L283" s="11"/>
      <c r="M283" s="11"/>
      <c r="N283" s="11"/>
      <c r="O283" s="12">
        <f>IF(COUNT(K283:N283)&lt;4,"",IF(OR(K283=3,L283=3,SUM(K283:N283)&gt;=9),"A",IF(SUM(K283:N283)&gt;=5,"B","C")))</f>
      </c>
      <c r="P283" s="13">
        <f>IF(A283="","",IF(COUNTIF($A$13:$A$312,A283)&gt;1,"En double",""))</f>
      </c>
      <c r="Q283" s="10"/>
    </row>
    <row r="284" spans="1:17" x14ac:dyDescent="0.25">
      <c r="A284" s="10"/>
      <c r="B284" s="10"/>
      <c r="C284" s="10"/>
      <c r="D284" s="10"/>
      <c r="E284" s="10"/>
      <c r="F284" s="10"/>
      <c r="G284" s="10"/>
      <c r="H284" s="10"/>
      <c r="I284" s="10"/>
      <c r="J284" s="11"/>
      <c r="K284" s="11"/>
      <c r="L284" s="11"/>
      <c r="M284" s="11"/>
      <c r="N284" s="11"/>
      <c r="O284" s="12">
        <f>IF(COUNT(K284:N284)&lt;4,"",IF(OR(K284=3,L284=3,SUM(K284:N284)&gt;=9),"A",IF(SUM(K284:N284)&gt;=5,"B","C")))</f>
      </c>
      <c r="P284" s="13">
        <f>IF(A284="","",IF(COUNTIF($A$13:$A$312,A284)&gt;1,"En double",""))</f>
      </c>
      <c r="Q284" s="10"/>
    </row>
    <row r="285" spans="1:17" x14ac:dyDescent="0.25">
      <c r="A285" s="10"/>
      <c r="B285" s="10"/>
      <c r="C285" s="10"/>
      <c r="D285" s="10"/>
      <c r="E285" s="10"/>
      <c r="F285" s="10"/>
      <c r="G285" s="10"/>
      <c r="H285" s="10"/>
      <c r="I285" s="10"/>
      <c r="J285" s="11"/>
      <c r="K285" s="11"/>
      <c r="L285" s="11"/>
      <c r="M285" s="11"/>
      <c r="N285" s="11"/>
      <c r="O285" s="12">
        <f>IF(COUNT(K285:N285)&lt;4,"",IF(OR(K285=3,L285=3,SUM(K285:N285)&gt;=9),"A",IF(SUM(K285:N285)&gt;=5,"B","C")))</f>
      </c>
      <c r="P285" s="13">
        <f>IF(A285="","",IF(COUNTIF($A$13:$A$312,A285)&gt;1,"En double",""))</f>
      </c>
      <c r="Q285" s="10"/>
    </row>
    <row r="286" spans="1:17" x14ac:dyDescent="0.25">
      <c r="A286" s="10"/>
      <c r="B286" s="10"/>
      <c r="C286" s="10"/>
      <c r="D286" s="10"/>
      <c r="E286" s="10"/>
      <c r="F286" s="10"/>
      <c r="G286" s="10"/>
      <c r="H286" s="10"/>
      <c r="I286" s="10"/>
      <c r="J286" s="11"/>
      <c r="K286" s="11"/>
      <c r="L286" s="11"/>
      <c r="M286" s="11"/>
      <c r="N286" s="11"/>
      <c r="O286" s="12">
        <f>IF(COUNT(K286:N286)&lt;4,"",IF(OR(K286=3,L286=3,SUM(K286:N286)&gt;=9),"A",IF(SUM(K286:N286)&gt;=5,"B","C")))</f>
      </c>
      <c r="P286" s="13">
        <f>IF(A286="","",IF(COUNTIF($A$13:$A$312,A286)&gt;1,"En double",""))</f>
      </c>
      <c r="Q286" s="10"/>
    </row>
    <row r="287" spans="1:17" x14ac:dyDescent="0.25">
      <c r="A287" s="10"/>
      <c r="B287" s="10"/>
      <c r="C287" s="10"/>
      <c r="D287" s="10"/>
      <c r="E287" s="10"/>
      <c r="F287" s="10"/>
      <c r="G287" s="10"/>
      <c r="H287" s="10"/>
      <c r="I287" s="10"/>
      <c r="J287" s="11"/>
      <c r="K287" s="11"/>
      <c r="L287" s="11"/>
      <c r="M287" s="11"/>
      <c r="N287" s="11"/>
      <c r="O287" s="12">
        <f>IF(COUNT(K287:N287)&lt;4,"",IF(OR(K287=3,L287=3,SUM(K287:N287)&gt;=9),"A",IF(SUM(K287:N287)&gt;=5,"B","C")))</f>
      </c>
      <c r="P287" s="13">
        <f>IF(A287="","",IF(COUNTIF($A$13:$A$312,A287)&gt;1,"En double",""))</f>
      </c>
      <c r="Q287" s="10"/>
    </row>
    <row r="288" spans="1:17" x14ac:dyDescent="0.25">
      <c r="A288" s="10"/>
      <c r="B288" s="10"/>
      <c r="C288" s="10"/>
      <c r="D288" s="10"/>
      <c r="E288" s="10"/>
      <c r="F288" s="10"/>
      <c r="G288" s="10"/>
      <c r="H288" s="10"/>
      <c r="I288" s="10"/>
      <c r="J288" s="11"/>
      <c r="K288" s="11"/>
      <c r="L288" s="11"/>
      <c r="M288" s="11"/>
      <c r="N288" s="11"/>
      <c r="O288" s="12">
        <f>IF(COUNT(K288:N288)&lt;4,"",IF(OR(K288=3,L288=3,SUM(K288:N288)&gt;=9),"A",IF(SUM(K288:N288)&gt;=5,"B","C")))</f>
      </c>
      <c r="P288" s="13">
        <f>IF(A288="","",IF(COUNTIF($A$13:$A$312,A288)&gt;1,"En double",""))</f>
      </c>
      <c r="Q288" s="10"/>
    </row>
    <row r="289" spans="1:17" x14ac:dyDescent="0.25">
      <c r="A289" s="10"/>
      <c r="B289" s="10"/>
      <c r="C289" s="10"/>
      <c r="D289" s="10"/>
      <c r="E289" s="10"/>
      <c r="F289" s="10"/>
      <c r="G289" s="10"/>
      <c r="H289" s="10"/>
      <c r="I289" s="10"/>
      <c r="J289" s="11"/>
      <c r="K289" s="11"/>
      <c r="L289" s="11"/>
      <c r="M289" s="11"/>
      <c r="N289" s="11"/>
      <c r="O289" s="12">
        <f>IF(COUNT(K289:N289)&lt;4,"",IF(OR(K289=3,L289=3,SUM(K289:N289)&gt;=9),"A",IF(SUM(K289:N289)&gt;=5,"B","C")))</f>
      </c>
      <c r="P289" s="13">
        <f>IF(A289="","",IF(COUNTIF($A$13:$A$312,A289)&gt;1,"En double",""))</f>
      </c>
      <c r="Q289" s="10"/>
    </row>
    <row r="290" spans="1:17" x14ac:dyDescent="0.25">
      <c r="A290" s="10"/>
      <c r="B290" s="10"/>
      <c r="C290" s="10"/>
      <c r="D290" s="10"/>
      <c r="E290" s="10"/>
      <c r="F290" s="10"/>
      <c r="G290" s="10"/>
      <c r="H290" s="10"/>
      <c r="I290" s="10"/>
      <c r="J290" s="11"/>
      <c r="K290" s="11"/>
      <c r="L290" s="11"/>
      <c r="M290" s="11"/>
      <c r="N290" s="11"/>
      <c r="O290" s="12">
        <f>IF(COUNT(K290:N290)&lt;4,"",IF(OR(K290=3,L290=3,SUM(K290:N290)&gt;=9),"A",IF(SUM(K290:N290)&gt;=5,"B","C")))</f>
      </c>
      <c r="P290" s="13">
        <f>IF(A290="","",IF(COUNTIF($A$13:$A$312,A290)&gt;1,"En double",""))</f>
      </c>
      <c r="Q290" s="10"/>
    </row>
    <row r="291" spans="1:17" x14ac:dyDescent="0.25">
      <c r="A291" s="10"/>
      <c r="B291" s="10"/>
      <c r="C291" s="10"/>
      <c r="D291" s="10"/>
      <c r="E291" s="10"/>
      <c r="F291" s="10"/>
      <c r="G291" s="10"/>
      <c r="H291" s="10"/>
      <c r="I291" s="10"/>
      <c r="J291" s="11"/>
      <c r="K291" s="11"/>
      <c r="L291" s="11"/>
      <c r="M291" s="11"/>
      <c r="N291" s="11"/>
      <c r="O291" s="12">
        <f>IF(COUNT(K291:N291)&lt;4,"",IF(OR(K291=3,L291=3,SUM(K291:N291)&gt;=9),"A",IF(SUM(K291:N291)&gt;=5,"B","C")))</f>
      </c>
      <c r="P291" s="13">
        <f>IF(A291="","",IF(COUNTIF($A$13:$A$312,A291)&gt;1,"En double",""))</f>
      </c>
      <c r="Q291" s="10"/>
    </row>
    <row r="292" spans="1:17" x14ac:dyDescent="0.25">
      <c r="A292" s="10"/>
      <c r="B292" s="10"/>
      <c r="C292" s="10"/>
      <c r="D292" s="10"/>
      <c r="E292" s="10"/>
      <c r="F292" s="10"/>
      <c r="G292" s="10"/>
      <c r="H292" s="10"/>
      <c r="I292" s="10"/>
      <c r="J292" s="11"/>
      <c r="K292" s="11"/>
      <c r="L292" s="11"/>
      <c r="M292" s="11"/>
      <c r="N292" s="11"/>
      <c r="O292" s="12">
        <f>IF(COUNT(K292:N292)&lt;4,"",IF(OR(K292=3,L292=3,SUM(K292:N292)&gt;=9),"A",IF(SUM(K292:N292)&gt;=5,"B","C")))</f>
      </c>
      <c r="P292" s="13">
        <f>IF(A292="","",IF(COUNTIF($A$13:$A$312,A292)&gt;1,"En double",""))</f>
      </c>
      <c r="Q292" s="10"/>
    </row>
    <row r="293" spans="1:17" x14ac:dyDescent="0.25">
      <c r="A293" s="10"/>
      <c r="B293" s="10"/>
      <c r="C293" s="10"/>
      <c r="D293" s="10"/>
      <c r="E293" s="10"/>
      <c r="F293" s="10"/>
      <c r="G293" s="10"/>
      <c r="H293" s="10"/>
      <c r="I293" s="10"/>
      <c r="J293" s="11"/>
      <c r="K293" s="11"/>
      <c r="L293" s="11"/>
      <c r="M293" s="11"/>
      <c r="N293" s="11"/>
      <c r="O293" s="12">
        <f>IF(COUNT(K293:N293)&lt;4,"",IF(OR(K293=3,L293=3,SUM(K293:N293)&gt;=9),"A",IF(SUM(K293:N293)&gt;=5,"B","C")))</f>
      </c>
      <c r="P293" s="13">
        <f>IF(A293="","",IF(COUNTIF($A$13:$A$312,A293)&gt;1,"En double",""))</f>
      </c>
      <c r="Q293" s="10"/>
    </row>
    <row r="294" spans="1:17" x14ac:dyDescent="0.25">
      <c r="A294" s="10"/>
      <c r="B294" s="10"/>
      <c r="C294" s="10"/>
      <c r="D294" s="10"/>
      <c r="E294" s="10"/>
      <c r="F294" s="10"/>
      <c r="G294" s="10"/>
      <c r="H294" s="10"/>
      <c r="I294" s="10"/>
      <c r="J294" s="11"/>
      <c r="K294" s="11"/>
      <c r="L294" s="11"/>
      <c r="M294" s="11"/>
      <c r="N294" s="11"/>
      <c r="O294" s="12">
        <f>IF(COUNT(K294:N294)&lt;4,"",IF(OR(K294=3,L294=3,SUM(K294:N294)&gt;=9),"A",IF(SUM(K294:N294)&gt;=5,"B","C")))</f>
      </c>
      <c r="P294" s="13">
        <f>IF(A294="","",IF(COUNTIF($A$13:$A$312,A294)&gt;1,"En double",""))</f>
      </c>
      <c r="Q294" s="10"/>
    </row>
    <row r="295" spans="1:17" x14ac:dyDescent="0.25">
      <c r="A295" s="10"/>
      <c r="B295" s="10"/>
      <c r="C295" s="10"/>
      <c r="D295" s="10"/>
      <c r="E295" s="10"/>
      <c r="F295" s="10"/>
      <c r="G295" s="10"/>
      <c r="H295" s="10"/>
      <c r="I295" s="10"/>
      <c r="J295" s="11"/>
      <c r="K295" s="11"/>
      <c r="L295" s="11"/>
      <c r="M295" s="11"/>
      <c r="N295" s="11"/>
      <c r="O295" s="12">
        <f>IF(COUNT(K295:N295)&lt;4,"",IF(OR(K295=3,L295=3,SUM(K295:N295)&gt;=9),"A",IF(SUM(K295:N295)&gt;=5,"B","C")))</f>
      </c>
      <c r="P295" s="13">
        <f>IF(A295="","",IF(COUNTIF($A$13:$A$312,A295)&gt;1,"En double",""))</f>
      </c>
      <c r="Q295" s="10"/>
    </row>
    <row r="296" spans="1:17" x14ac:dyDescent="0.25">
      <c r="A296" s="10"/>
      <c r="B296" s="10"/>
      <c r="C296" s="10"/>
      <c r="D296" s="10"/>
      <c r="E296" s="10"/>
      <c r="F296" s="10"/>
      <c r="G296" s="10"/>
      <c r="H296" s="10"/>
      <c r="I296" s="10"/>
      <c r="J296" s="11"/>
      <c r="K296" s="11"/>
      <c r="L296" s="11"/>
      <c r="M296" s="11"/>
      <c r="N296" s="11"/>
      <c r="O296" s="12">
        <f>IF(COUNT(K296:N296)&lt;4,"",IF(OR(K296=3,L296=3,SUM(K296:N296)&gt;=9),"A",IF(SUM(K296:N296)&gt;=5,"B","C")))</f>
      </c>
      <c r="P296" s="13">
        <f>IF(A296="","",IF(COUNTIF($A$13:$A$312,A296)&gt;1,"En double",""))</f>
      </c>
      <c r="Q296" s="10"/>
    </row>
    <row r="297" spans="1:17" x14ac:dyDescent="0.25">
      <c r="A297" s="10"/>
      <c r="B297" s="10"/>
      <c r="C297" s="10"/>
      <c r="D297" s="10"/>
      <c r="E297" s="10"/>
      <c r="F297" s="10"/>
      <c r="G297" s="10"/>
      <c r="H297" s="10"/>
      <c r="I297" s="10"/>
      <c r="J297" s="11"/>
      <c r="K297" s="11"/>
      <c r="L297" s="11"/>
      <c r="M297" s="11"/>
      <c r="N297" s="11"/>
      <c r="O297" s="12">
        <f>IF(COUNT(K297:N297)&lt;4,"",IF(OR(K297=3,L297=3,SUM(K297:N297)&gt;=9),"A",IF(SUM(K297:N297)&gt;=5,"B","C")))</f>
      </c>
      <c r="P297" s="13">
        <f>IF(A297="","",IF(COUNTIF($A$13:$A$312,A297)&gt;1,"En double",""))</f>
      </c>
      <c r="Q297" s="10"/>
    </row>
    <row r="298" spans="1:17" x14ac:dyDescent="0.25">
      <c r="A298" s="10"/>
      <c r="B298" s="10"/>
      <c r="C298" s="10"/>
      <c r="D298" s="10"/>
      <c r="E298" s="10"/>
      <c r="F298" s="10"/>
      <c r="G298" s="10"/>
      <c r="H298" s="10"/>
      <c r="I298" s="10"/>
      <c r="J298" s="11"/>
      <c r="K298" s="11"/>
      <c r="L298" s="11"/>
      <c r="M298" s="11"/>
      <c r="N298" s="11"/>
      <c r="O298" s="12">
        <f>IF(COUNT(K298:N298)&lt;4,"",IF(OR(K298=3,L298=3,SUM(K298:N298)&gt;=9),"A",IF(SUM(K298:N298)&gt;=5,"B","C")))</f>
      </c>
      <c r="P298" s="13">
        <f>IF(A298="","",IF(COUNTIF($A$13:$A$312,A298)&gt;1,"En double",""))</f>
      </c>
      <c r="Q298" s="10"/>
    </row>
    <row r="299" spans="1:17" x14ac:dyDescent="0.25">
      <c r="A299" s="10"/>
      <c r="B299" s="10"/>
      <c r="C299" s="10"/>
      <c r="D299" s="10"/>
      <c r="E299" s="10"/>
      <c r="F299" s="10"/>
      <c r="G299" s="10"/>
      <c r="H299" s="10"/>
      <c r="I299" s="10"/>
      <c r="J299" s="11"/>
      <c r="K299" s="11"/>
      <c r="L299" s="11"/>
      <c r="M299" s="11"/>
      <c r="N299" s="11"/>
      <c r="O299" s="12">
        <f>IF(COUNT(K299:N299)&lt;4,"",IF(OR(K299=3,L299=3,SUM(K299:N299)&gt;=9),"A",IF(SUM(K299:N299)&gt;=5,"B","C")))</f>
      </c>
      <c r="P299" s="13">
        <f>IF(A299="","",IF(COUNTIF($A$13:$A$312,A299)&gt;1,"En double",""))</f>
      </c>
      <c r="Q299" s="10"/>
    </row>
    <row r="300" spans="1:17" x14ac:dyDescent="0.25">
      <c r="A300" s="10"/>
      <c r="B300" s="10"/>
      <c r="C300" s="10"/>
      <c r="D300" s="10"/>
      <c r="E300" s="10"/>
      <c r="F300" s="10"/>
      <c r="G300" s="10"/>
      <c r="H300" s="10"/>
      <c r="I300" s="10"/>
      <c r="J300" s="11"/>
      <c r="K300" s="11"/>
      <c r="L300" s="11"/>
      <c r="M300" s="11"/>
      <c r="N300" s="11"/>
      <c r="O300" s="12">
        <f>IF(COUNT(K300:N300)&lt;4,"",IF(OR(K300=3,L300=3,SUM(K300:N300)&gt;=9),"A",IF(SUM(K300:N300)&gt;=5,"B","C")))</f>
      </c>
      <c r="P300" s="13">
        <f>IF(A300="","",IF(COUNTIF($A$13:$A$312,A300)&gt;1,"En double",""))</f>
      </c>
      <c r="Q300" s="10"/>
    </row>
    <row r="301" spans="1:17" x14ac:dyDescent="0.25">
      <c r="A301" s="10"/>
      <c r="B301" s="10"/>
      <c r="C301" s="10"/>
      <c r="D301" s="10"/>
      <c r="E301" s="10"/>
      <c r="F301" s="10"/>
      <c r="G301" s="10"/>
      <c r="H301" s="10"/>
      <c r="I301" s="10"/>
      <c r="J301" s="11"/>
      <c r="K301" s="11"/>
      <c r="L301" s="11"/>
      <c r="M301" s="11"/>
      <c r="N301" s="11"/>
      <c r="O301" s="12">
        <f>IF(COUNT(K301:N301)&lt;4,"",IF(OR(K301=3,L301=3,SUM(K301:N301)&gt;=9),"A",IF(SUM(K301:N301)&gt;=5,"B","C")))</f>
      </c>
      <c r="P301" s="13">
        <f>IF(A301="","",IF(COUNTIF($A$13:$A$312,A301)&gt;1,"En double",""))</f>
      </c>
      <c r="Q301" s="10"/>
    </row>
    <row r="302" spans="1:17" x14ac:dyDescent="0.25">
      <c r="A302" s="10"/>
      <c r="B302" s="10"/>
      <c r="C302" s="10"/>
      <c r="D302" s="10"/>
      <c r="E302" s="10"/>
      <c r="F302" s="10"/>
      <c r="G302" s="10"/>
      <c r="H302" s="10"/>
      <c r="I302" s="10"/>
      <c r="J302" s="11"/>
      <c r="K302" s="11"/>
      <c r="L302" s="11"/>
      <c r="M302" s="11"/>
      <c r="N302" s="11"/>
      <c r="O302" s="12">
        <f>IF(COUNT(K302:N302)&lt;4,"",IF(OR(K302=3,L302=3,SUM(K302:N302)&gt;=9),"A",IF(SUM(K302:N302)&gt;=5,"B","C")))</f>
      </c>
      <c r="P302" s="13">
        <f>IF(A302="","",IF(COUNTIF($A$13:$A$312,A302)&gt;1,"En double",""))</f>
      </c>
      <c r="Q302" s="10"/>
    </row>
    <row r="303" spans="1:17" x14ac:dyDescent="0.25">
      <c r="A303" s="10"/>
      <c r="B303" s="10"/>
      <c r="C303" s="10"/>
      <c r="D303" s="10"/>
      <c r="E303" s="10"/>
      <c r="F303" s="10"/>
      <c r="G303" s="10"/>
      <c r="H303" s="10"/>
      <c r="I303" s="10"/>
      <c r="J303" s="11"/>
      <c r="K303" s="11"/>
      <c r="L303" s="11"/>
      <c r="M303" s="11"/>
      <c r="N303" s="11"/>
      <c r="O303" s="12">
        <f>IF(COUNT(K303:N303)&lt;4,"",IF(OR(K303=3,L303=3,SUM(K303:N303)&gt;=9),"A",IF(SUM(K303:N303)&gt;=5,"B","C")))</f>
      </c>
      <c r="P303" s="13">
        <f>IF(A303="","",IF(COUNTIF($A$13:$A$312,A303)&gt;1,"En double",""))</f>
      </c>
      <c r="Q303" s="10"/>
    </row>
    <row r="304" spans="1:17" x14ac:dyDescent="0.25">
      <c r="A304" s="10"/>
      <c r="B304" s="10"/>
      <c r="C304" s="10"/>
      <c r="D304" s="10"/>
      <c r="E304" s="10"/>
      <c r="F304" s="10"/>
      <c r="G304" s="10"/>
      <c r="H304" s="10"/>
      <c r="I304" s="10"/>
      <c r="J304" s="11"/>
      <c r="K304" s="11"/>
      <c r="L304" s="11"/>
      <c r="M304" s="11"/>
      <c r="N304" s="11"/>
      <c r="O304" s="12">
        <f>IF(COUNT(K304:N304)&lt;4,"",IF(OR(K304=3,L304=3,SUM(K304:N304)&gt;=9),"A",IF(SUM(K304:N304)&gt;=5,"B","C")))</f>
      </c>
      <c r="P304" s="13">
        <f>IF(A304="","",IF(COUNTIF($A$13:$A$312,A304)&gt;1,"En double",""))</f>
      </c>
      <c r="Q304" s="10"/>
    </row>
    <row r="305" spans="1:17" x14ac:dyDescent="0.25">
      <c r="A305" s="10"/>
      <c r="B305" s="10"/>
      <c r="C305" s="10"/>
      <c r="D305" s="10"/>
      <c r="E305" s="10"/>
      <c r="F305" s="10"/>
      <c r="G305" s="10"/>
      <c r="H305" s="10"/>
      <c r="I305" s="10"/>
      <c r="J305" s="11"/>
      <c r="K305" s="11"/>
      <c r="L305" s="11"/>
      <c r="M305" s="11"/>
      <c r="N305" s="11"/>
      <c r="O305" s="12">
        <f>IF(COUNT(K305:N305)&lt;4,"",IF(OR(K305=3,L305=3,SUM(K305:N305)&gt;=9),"A",IF(SUM(K305:N305)&gt;=5,"B","C")))</f>
      </c>
      <c r="P305" s="13">
        <f>IF(A305="","",IF(COUNTIF($A$13:$A$312,A305)&gt;1,"En double",""))</f>
      </c>
      <c r="Q305" s="10"/>
    </row>
    <row r="306" spans="1:17" x14ac:dyDescent="0.25">
      <c r="A306" s="10"/>
      <c r="B306" s="10"/>
      <c r="C306" s="10"/>
      <c r="D306" s="10"/>
      <c r="E306" s="10"/>
      <c r="F306" s="10"/>
      <c r="G306" s="10"/>
      <c r="H306" s="10"/>
      <c r="I306" s="10"/>
      <c r="J306" s="11"/>
      <c r="K306" s="11"/>
      <c r="L306" s="11"/>
      <c r="M306" s="11"/>
      <c r="N306" s="11"/>
      <c r="O306" s="12">
        <f>IF(COUNT(K306:N306)&lt;4,"",IF(OR(K306=3,L306=3,SUM(K306:N306)&gt;=9),"A",IF(SUM(K306:N306)&gt;=5,"B","C")))</f>
      </c>
      <c r="P306" s="13">
        <f>IF(A306="","",IF(COUNTIF($A$13:$A$312,A306)&gt;1,"En double",""))</f>
      </c>
      <c r="Q306" s="10"/>
    </row>
    <row r="307" spans="1:17" x14ac:dyDescent="0.25">
      <c r="A307" s="10"/>
      <c r="B307" s="10"/>
      <c r="C307" s="10"/>
      <c r="D307" s="10"/>
      <c r="E307" s="10"/>
      <c r="F307" s="10"/>
      <c r="G307" s="10"/>
      <c r="H307" s="10"/>
      <c r="I307" s="10"/>
      <c r="J307" s="11"/>
      <c r="K307" s="11"/>
      <c r="L307" s="11"/>
      <c r="M307" s="11"/>
      <c r="N307" s="11"/>
      <c r="O307" s="12">
        <f>IF(COUNT(K307:N307)&lt;4,"",IF(OR(K307=3,L307=3,SUM(K307:N307)&gt;=9),"A",IF(SUM(K307:N307)&gt;=5,"B","C")))</f>
      </c>
      <c r="P307" s="13">
        <f>IF(A307="","",IF(COUNTIF($A$13:$A$312,A307)&gt;1,"En double",""))</f>
      </c>
      <c r="Q307" s="10"/>
    </row>
    <row r="308" spans="1:17" x14ac:dyDescent="0.25">
      <c r="A308" s="10"/>
      <c r="B308" s="10"/>
      <c r="C308" s="10"/>
      <c r="D308" s="10"/>
      <c r="E308" s="10"/>
      <c r="F308" s="10"/>
      <c r="G308" s="10"/>
      <c r="H308" s="10"/>
      <c r="I308" s="10"/>
      <c r="J308" s="11"/>
      <c r="K308" s="11"/>
      <c r="L308" s="11"/>
      <c r="M308" s="11"/>
      <c r="N308" s="11"/>
      <c r="O308" s="12">
        <f>IF(COUNT(K308:N308)&lt;4,"",IF(OR(K308=3,L308=3,SUM(K308:N308)&gt;=9),"A",IF(SUM(K308:N308)&gt;=5,"B","C")))</f>
      </c>
      <c r="P308" s="13">
        <f>IF(A308="","",IF(COUNTIF($A$13:$A$312,A308)&gt;1,"En double",""))</f>
      </c>
      <c r="Q308" s="10"/>
    </row>
    <row r="309" spans="1:17" x14ac:dyDescent="0.25">
      <c r="A309" s="10"/>
      <c r="B309" s="10"/>
      <c r="C309" s="10"/>
      <c r="D309" s="10"/>
      <c r="E309" s="10"/>
      <c r="F309" s="10"/>
      <c r="G309" s="10"/>
      <c r="H309" s="10"/>
      <c r="I309" s="10"/>
      <c r="J309" s="11"/>
      <c r="K309" s="11"/>
      <c r="L309" s="11"/>
      <c r="M309" s="11"/>
      <c r="N309" s="11"/>
      <c r="O309" s="12">
        <f>IF(COUNT(K309:N309)&lt;4,"",IF(OR(K309=3,L309=3,SUM(K309:N309)&gt;=9),"A",IF(SUM(K309:N309)&gt;=5,"B","C")))</f>
      </c>
      <c r="P309" s="13">
        <f>IF(A309="","",IF(COUNTIF($A$13:$A$312,A309)&gt;1,"En double",""))</f>
      </c>
      <c r="Q309" s="10"/>
    </row>
    <row r="310" spans="1:17" x14ac:dyDescent="0.25">
      <c r="A310" s="10"/>
      <c r="B310" s="10"/>
      <c r="C310" s="10"/>
      <c r="D310" s="10"/>
      <c r="E310" s="10"/>
      <c r="F310" s="10"/>
      <c r="G310" s="10"/>
      <c r="H310" s="10"/>
      <c r="I310" s="10"/>
      <c r="J310" s="11"/>
      <c r="K310" s="11"/>
      <c r="L310" s="11"/>
      <c r="M310" s="11"/>
      <c r="N310" s="11"/>
      <c r="O310" s="12">
        <f>IF(COUNT(K310:N310)&lt;4,"",IF(OR(K310=3,L310=3,SUM(K310:N310)&gt;=9),"A",IF(SUM(K310:N310)&gt;=5,"B","C")))</f>
      </c>
      <c r="P310" s="13">
        <f>IF(A310="","",IF(COUNTIF($A$13:$A$312,A310)&gt;1,"En double",""))</f>
      </c>
      <c r="Q310" s="10"/>
    </row>
    <row r="311" spans="1:17" x14ac:dyDescent="0.25">
      <c r="A311" s="10"/>
      <c r="B311" s="10"/>
      <c r="C311" s="10"/>
      <c r="D311" s="10"/>
      <c r="E311" s="10"/>
      <c r="F311" s="10"/>
      <c r="G311" s="10"/>
      <c r="H311" s="10"/>
      <c r="I311" s="10"/>
      <c r="J311" s="11"/>
      <c r="K311" s="11"/>
      <c r="L311" s="11"/>
      <c r="M311" s="11"/>
      <c r="N311" s="11"/>
      <c r="O311" s="12">
        <f>IF(COUNT(K311:N311)&lt;4,"",IF(OR(K311=3,L311=3,SUM(K311:N311)&gt;=9),"A",IF(SUM(K311:N311)&gt;=5,"B","C")))</f>
      </c>
      <c r="P311" s="13">
        <f>IF(A311="","",IF(COUNTIF($A$13:$A$312,A311)&gt;1,"En double",""))</f>
      </c>
      <c r="Q311" s="10"/>
    </row>
    <row r="312" spans="1:17" x14ac:dyDescent="0.25">
      <c r="A312" s="10"/>
      <c r="B312" s="10"/>
      <c r="C312" s="10"/>
      <c r="D312" s="10"/>
      <c r="E312" s="10"/>
      <c r="F312" s="10"/>
      <c r="G312" s="10"/>
      <c r="H312" s="10"/>
      <c r="I312" s="10"/>
      <c r="J312" s="11"/>
      <c r="K312" s="11"/>
      <c r="L312" s="11"/>
      <c r="M312" s="11"/>
      <c r="N312" s="11"/>
      <c r="O312" s="12">
        <f>IF(COUNT(K312:N312)&lt;4,"",IF(OR(K312=3,L312=3,SUM(K312:N312)&gt;=9),"A",IF(SUM(K312:N312)&gt;=5,"B","C")))</f>
      </c>
      <c r="P312" s="13">
        <f>IF(A312="","",IF(COUNTIF($A$13:$A$312,A312)&gt;1,"En double",""))</f>
      </c>
      <c r="Q312" s="10"/>
    </row>
  </sheetData>
  <mergeCells count="10">
    <mergeCell ref="A1:Q1"/>
    <mergeCell ref="A2:Q2"/>
    <mergeCell ref="A3:Q3"/>
    <mergeCell ref="A5:Q5"/>
    <mergeCell ref="A6:B6"/>
    <mergeCell ref="A7:B7"/>
    <mergeCell ref="A8:B8"/>
    <mergeCell ref="A9:B9"/>
    <mergeCell ref="D9:I9"/>
    <mergeCell ref="A10:B10"/>
  </mergeCells>
  <dataValidations count="2">
    <dataValidation type="whole" allowBlank="1" sqref="J13:J312">
      <formula1>1900</formula1>
      <formula2>2100</formula2>
    </dataValidation>
    <dataValidation type="whole" allowBlank="1" sqref="K13:N312">
      <formula1>0</formula1>
      <formula2>3</formula2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55"/>
  <sheetViews>
    <sheetView workbookViewId="0" showGridLines="0"/>
  </sheetViews>
  <sheetFormatPr defaultRowHeight="15" outlineLevelRow="0" outlineLevelCol="0" x14ac:dyDescent="55"/>
  <cols>
    <col min="1" max="1" width="14" customWidth="1"/>
    <col min="2" max="2" width="34" customWidth="1"/>
    <col min="3" max="3" width="42" customWidth="1"/>
  </cols>
  <sheetData>
    <row r="1" ht="26" customHeight="1" spans="1:3" x14ac:dyDescent="0.25">
      <c r="A1" s="1" t="s">
        <v>26</v>
      </c>
      <c r="B1" s="1"/>
      <c r="C1" s="1"/>
    </row>
    <row r="2" spans="1:3" x14ac:dyDescent="0.25">
      <c r="A2" s="2" t="s">
        <v>1</v>
      </c>
      <c r="B2" s="2"/>
      <c r="C2" s="2"/>
    </row>
    <row r="3" ht="44" customHeight="1" spans="1:3" x14ac:dyDescent="0.25">
      <c r="A3" s="3" t="s">
        <v>27</v>
      </c>
      <c r="B3" s="3"/>
      <c r="C3" s="3"/>
    </row>
    <row r="5" ht="20" customHeight="1" spans="1:3" x14ac:dyDescent="0.25">
      <c r="A5" s="4" t="s">
        <v>28</v>
      </c>
      <c r="B5" s="4"/>
      <c r="C5" s="4"/>
    </row>
    <row r="6" ht="20" customHeight="1" spans="1:3" x14ac:dyDescent="0.25">
      <c r="A6" s="9" t="s">
        <v>9</v>
      </c>
      <c r="B6" s="9" t="s">
        <v>10</v>
      </c>
      <c r="C6" s="9" t="s">
        <v>29</v>
      </c>
    </row>
    <row r="7" spans="1:3" x14ac:dyDescent="0.25">
      <c r="A7" s="10"/>
      <c r="B7" s="10"/>
      <c r="C7" s="10"/>
    </row>
    <row r="8" spans="1:3" x14ac:dyDescent="0.25">
      <c r="A8" s="10"/>
      <c r="B8" s="10"/>
      <c r="C8" s="10"/>
    </row>
    <row r="9" spans="1:3" x14ac:dyDescent="0.25">
      <c r="A9" s="10"/>
      <c r="B9" s="10"/>
      <c r="C9" s="10"/>
    </row>
    <row r="10" spans="1:3" x14ac:dyDescent="0.25">
      <c r="A10" s="10"/>
      <c r="B10" s="10"/>
      <c r="C10" s="10"/>
    </row>
    <row r="11" spans="1:3" x14ac:dyDescent="0.25">
      <c r="A11" s="10"/>
      <c r="B11" s="10"/>
      <c r="C11" s="10"/>
    </row>
    <row r="12" spans="1:3" x14ac:dyDescent="0.25">
      <c r="A12" s="10"/>
      <c r="B12" s="10"/>
      <c r="C12" s="10"/>
    </row>
    <row r="13" spans="1:3" x14ac:dyDescent="0.25">
      <c r="A13" s="10"/>
      <c r="B13" s="10"/>
      <c r="C13" s="10"/>
    </row>
    <row r="14" spans="1:3" x14ac:dyDescent="0.25">
      <c r="A14" s="10"/>
      <c r="B14" s="10"/>
      <c r="C14" s="10"/>
    </row>
    <row r="16" ht="20" customHeight="1" spans="1:3" x14ac:dyDescent="0.25">
      <c r="A16" s="4" t="s">
        <v>30</v>
      </c>
      <c r="B16" s="4"/>
      <c r="C16" s="4"/>
    </row>
    <row r="17" ht="20" customHeight="1" spans="1:3" x14ac:dyDescent="0.25">
      <c r="A17" s="9" t="s">
        <v>9</v>
      </c>
      <c r="B17" s="9" t="s">
        <v>10</v>
      </c>
      <c r="C17" s="9" t="s">
        <v>11</v>
      </c>
    </row>
    <row r="18" spans="1:3" x14ac:dyDescent="0.25">
      <c r="A18" s="10"/>
      <c r="B18" s="10"/>
      <c r="C18" s="10"/>
    </row>
    <row r="19" spans="1:3" x14ac:dyDescent="0.25">
      <c r="A19" s="10"/>
      <c r="B19" s="10"/>
      <c r="C19" s="10"/>
    </row>
    <row r="20" spans="1:3" x14ac:dyDescent="0.25">
      <c r="A20" s="10"/>
      <c r="B20" s="10"/>
      <c r="C20" s="10"/>
    </row>
    <row r="21" spans="1:3" x14ac:dyDescent="0.25">
      <c r="A21" s="10"/>
      <c r="B21" s="10"/>
      <c r="C21" s="10"/>
    </row>
    <row r="22" spans="1:3" x14ac:dyDescent="0.25">
      <c r="A22" s="10"/>
      <c r="B22" s="10"/>
      <c r="C22" s="10"/>
    </row>
    <row r="23" spans="1:3" x14ac:dyDescent="0.25">
      <c r="A23" s="10"/>
      <c r="B23" s="10"/>
      <c r="C23" s="10"/>
    </row>
    <row r="24" spans="1:3" x14ac:dyDescent="0.25">
      <c r="A24" s="10"/>
      <c r="B24" s="10"/>
      <c r="C24" s="10"/>
    </row>
    <row r="25" spans="1:3" x14ac:dyDescent="0.25">
      <c r="A25" s="10"/>
      <c r="B25" s="10"/>
      <c r="C25" s="10"/>
    </row>
    <row r="26" spans="1:3" x14ac:dyDescent="0.25">
      <c r="A26" s="10"/>
      <c r="B26" s="10"/>
      <c r="C26" s="10"/>
    </row>
    <row r="27" spans="1:3" x14ac:dyDescent="0.25">
      <c r="A27" s="10"/>
      <c r="B27" s="10"/>
      <c r="C27" s="10"/>
    </row>
    <row r="28" spans="1:3" x14ac:dyDescent="0.25">
      <c r="A28" s="10"/>
      <c r="B28" s="10"/>
      <c r="C28" s="10"/>
    </row>
    <row r="29" spans="1:3" x14ac:dyDescent="0.25">
      <c r="A29" s="10"/>
      <c r="B29" s="10"/>
      <c r="C29" s="10"/>
    </row>
    <row r="30" spans="1:3" x14ac:dyDescent="0.25">
      <c r="A30" s="10"/>
      <c r="B30" s="10"/>
      <c r="C30" s="10"/>
    </row>
    <row r="31" spans="1:3" x14ac:dyDescent="0.25">
      <c r="A31" s="10"/>
      <c r="B31" s="10"/>
      <c r="C31" s="10"/>
    </row>
    <row r="32" spans="1:3" x14ac:dyDescent="0.25">
      <c r="A32" s="10"/>
      <c r="B32" s="10"/>
      <c r="C32" s="10"/>
    </row>
    <row r="34" ht="20" customHeight="1" spans="1:3" x14ac:dyDescent="0.25">
      <c r="A34" s="4" t="s">
        <v>31</v>
      </c>
      <c r="B34" s="4"/>
      <c r="C34" s="4"/>
    </row>
    <row r="35" ht="20" customHeight="1" spans="1:2" x14ac:dyDescent="0.25">
      <c r="A35" s="9" t="s">
        <v>9</v>
      </c>
      <c r="B35" s="9" t="s">
        <v>32</v>
      </c>
    </row>
    <row r="36" spans="1:2" x14ac:dyDescent="0.25">
      <c r="A36" s="10"/>
      <c r="B36" s="10"/>
    </row>
    <row r="37" spans="1:2" x14ac:dyDescent="0.25">
      <c r="A37" s="10"/>
      <c r="B37" s="10"/>
    </row>
    <row r="38" spans="1:2" x14ac:dyDescent="0.25">
      <c r="A38" s="10"/>
      <c r="B38" s="10"/>
    </row>
    <row r="39" spans="1:2" x14ac:dyDescent="0.25">
      <c r="A39" s="10"/>
      <c r="B39" s="10"/>
    </row>
    <row r="40" spans="1:2" x14ac:dyDescent="0.25">
      <c r="A40" s="10"/>
      <c r="B40" s="10"/>
    </row>
    <row r="41" spans="1:2" x14ac:dyDescent="0.25">
      <c r="A41" s="10"/>
      <c r="B41" s="10"/>
    </row>
    <row r="42" spans="1:2" x14ac:dyDescent="0.25">
      <c r="A42" s="10"/>
      <c r="B42" s="10"/>
    </row>
    <row r="43" spans="1:2" x14ac:dyDescent="0.25">
      <c r="A43" s="10"/>
      <c r="B43" s="10"/>
    </row>
    <row r="44" spans="1:2" x14ac:dyDescent="0.25">
      <c r="A44" s="10"/>
      <c r="B44" s="10"/>
    </row>
    <row r="45" spans="1:2" x14ac:dyDescent="0.25">
      <c r="A45" s="10"/>
      <c r="B45" s="10"/>
    </row>
    <row r="46" spans="1:2" x14ac:dyDescent="0.25">
      <c r="A46" s="10"/>
      <c r="B46" s="10"/>
    </row>
    <row r="47" spans="1:2" x14ac:dyDescent="0.25">
      <c r="A47" s="10"/>
      <c r="B47" s="10"/>
    </row>
    <row r="48" spans="1:2" x14ac:dyDescent="0.25">
      <c r="A48" s="10"/>
      <c r="B48" s="10"/>
    </row>
    <row r="49" spans="1:2" x14ac:dyDescent="0.25">
      <c r="A49" s="10"/>
      <c r="B49" s="10"/>
    </row>
    <row r="50" spans="1:2" x14ac:dyDescent="0.25">
      <c r="A50" s="10"/>
      <c r="B50" s="10"/>
    </row>
    <row r="51" spans="1:2" x14ac:dyDescent="0.25">
      <c r="A51" s="10"/>
      <c r="B51" s="10"/>
    </row>
    <row r="52" spans="1:2" x14ac:dyDescent="0.25">
      <c r="A52" s="10"/>
      <c r="B52" s="10"/>
    </row>
    <row r="53" spans="1:2" x14ac:dyDescent="0.25">
      <c r="A53" s="10"/>
      <c r="B53" s="10"/>
    </row>
    <row r="54" spans="1:2" x14ac:dyDescent="0.25">
      <c r="A54" s="10"/>
      <c r="B54" s="10"/>
    </row>
    <row r="55" spans="1:2" x14ac:dyDescent="0.25">
      <c r="A55" s="10"/>
      <c r="B55" s="10"/>
    </row>
  </sheetData>
  <mergeCells count="6">
    <mergeCell ref="A1:C1"/>
    <mergeCell ref="A2:C2"/>
    <mergeCell ref="A3:C3"/>
    <mergeCell ref="A5:C5"/>
    <mergeCell ref="A16:C16"/>
    <mergeCell ref="A34:C34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Inventaire</vt:lpstr>
      <vt:lpstr>Règle de codification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FreeMaint — freemaint.com</dc:creator>
  <dc:title/>
  <dc:subject/>
  <dc:description/>
  <cp:keywords/>
  <cp:category/>
  <cp:lastModifiedBy>Unknown</cp:lastModifiedBy>
  <dcterms:created xsi:type="dcterms:W3CDTF">2026-10-11T00:00:00Z</dcterms:created>
  <dcterms:modified xsi:type="dcterms:W3CDTF">2026-10-11T00:00:00Z</dcterms:modified>
</cp:coreProperties>
</file>