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I CMMS" state="visible" r:id="rId4"/>
  </sheets>
  <calcPr calcId="171027"/>
</workbook>
</file>

<file path=xl/sharedStrings.xml><?xml version="1.0" encoding="utf-8"?>
<sst xmlns="http://schemas.openxmlformats.org/spreadsheetml/2006/main" count="33" uniqueCount="29">
  <si>
    <t>Calculadora de ROI de CMMS</t>
  </si>
  <si>
    <t>Valores anuais, em qualquer moeda. Preencha as células amarelas; os resultados se calculam sozinhos.</t>
  </si>
  <si>
    <t>Seus custos de manutenção hoje (por ano)</t>
  </si>
  <si>
    <t>Paradas não programadas</t>
  </si>
  <si>
    <t>h / ano</t>
  </si>
  <si>
    <t>Custo de uma hora de parada</t>
  </si>
  <si>
    <t>Mão de obra de manutenção</t>
  </si>
  <si>
    <t>/ ano</t>
  </si>
  <si>
    <t>Peças de reposição e materiais</t>
  </si>
  <si>
    <t>Reduções que você espera</t>
  </si>
  <si>
    <t>Menos paradas</t>
  </si>
  <si>
    <t>%</t>
  </si>
  <si>
    <t>Menos mão de obra</t>
  </si>
  <si>
    <t>Menos gasto com peças</t>
  </si>
  <si>
    <t>Quanto o CMMS custa para você</t>
  </si>
  <si>
    <t>Assinatura</t>
  </si>
  <si>
    <t>Custo único de implantação</t>
  </si>
  <si>
    <t>Resultados</t>
  </si>
  <si>
    <t>Economia com paradas</t>
  </si>
  <si>
    <t>Economia de mão de obra</t>
  </si>
  <si>
    <t>Economia com peças</t>
  </si>
  <si>
    <t>Economia anual</t>
  </si>
  <si>
    <t>Custo do 1º ano</t>
  </si>
  <si>
    <t>Ganho líquido, ano 1</t>
  </si>
  <si>
    <t>ROI, ano 1</t>
  </si>
  <si>
    <t>Payback</t>
  </si>
  <si>
    <t>meses</t>
  </si>
  <si>
    <t>Ganho líquido em 3 anos</t>
  </si>
  <si>
    <t>Uma estimativa, não uma medição: o resultado só é tão bom quanto as reduções que você informa. Refaça o cálculo com os seus números reais depois de alguns meses.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</si>
</sst>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3" fontId="0" fillId="3" borderId="1" xfId="0" applyNumberFormat="1" applyFill="1" applyBorder="1"/>
    <xf numFmtId="0" fontId="0" fillId="0" borderId="1" xfId="0" applyBorder="1"/>
    <xf numFmtId="164" fontId="0" fillId="3" borderId="1" xfId="0" applyNumberFormat="1" applyFill="1" applyBorder="1"/>
    <xf numFmtId="3" fontId="0" fillId="0" borderId="1" xfId="0" applyNumberFormat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/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7</v>
      </c>
    </row>
    <row r="10" ht="20" customHeight="1" spans="1:6" x14ac:dyDescent="0.25">
      <c r="A10" s="3" t="s">
        <v>9</v>
      </c>
      <c r="B10" s="3"/>
      <c r="C10" s="3"/>
      <c r="D10" s="3"/>
      <c r="E10" s="3"/>
      <c r="F10" s="3"/>
    </row>
    <row r="11" spans="1:3" x14ac:dyDescent="0.25">
      <c r="A11" s="4" t="s">
        <v>10</v>
      </c>
      <c r="B11" s="7"/>
      <c r="C11" s="6" t="s">
        <v>11</v>
      </c>
    </row>
    <row r="12" spans="1:3" x14ac:dyDescent="0.25">
      <c r="A12" s="4" t="s">
        <v>12</v>
      </c>
      <c r="B12" s="7"/>
      <c r="C12" s="6" t="s">
        <v>11</v>
      </c>
    </row>
    <row r="13" spans="1:3" x14ac:dyDescent="0.25">
      <c r="A13" s="4" t="s">
        <v>13</v>
      </c>
      <c r="B13" s="7"/>
      <c r="C13" s="6" t="s">
        <v>11</v>
      </c>
    </row>
    <row r="15" ht="20" customHeight="1" spans="1:6" x14ac:dyDescent="0.25">
      <c r="A15" s="3" t="s">
        <v>14</v>
      </c>
      <c r="B15" s="3"/>
      <c r="C15" s="3"/>
      <c r="D15" s="3"/>
      <c r="E15" s="3"/>
      <c r="F15" s="3"/>
    </row>
    <row r="16" spans="1:3" x14ac:dyDescent="0.25">
      <c r="A16" s="4" t="s">
        <v>15</v>
      </c>
      <c r="B16" s="5"/>
      <c r="C16" s="6" t="s">
        <v>7</v>
      </c>
    </row>
    <row r="17" spans="1:3" x14ac:dyDescent="0.25">
      <c r="A17" s="4" t="s">
        <v>16</v>
      </c>
      <c r="B17" s="5"/>
      <c r="C17" s="6"/>
    </row>
    <row r="19" ht="20" customHeight="1" spans="1:6" x14ac:dyDescent="0.25">
      <c r="A19" s="3" t="s">
        <v>17</v>
      </c>
      <c r="B19" s="3"/>
      <c r="C19" s="3"/>
      <c r="D19" s="3"/>
      <c r="E19" s="3"/>
      <c r="F19" s="3"/>
    </row>
    <row r="20" spans="1:3" x14ac:dyDescent="0.25">
      <c r="A20" s="4" t="s">
        <v>18</v>
      </c>
      <c r="B20" s="8">
        <f>IF(OR(COUNT(B5,B6,B7,B8,B11,B12,B13,B16,B17)=0,MIN(B5,B6,B7,B8,B11,B12,B13,B16,B17)&lt;0,MAX(B11,B12,B13)&gt;100),"",B5*B6*B11/100)</f>
      </c>
      <c r="C20" s="6"/>
    </row>
    <row r="21" spans="1:3" x14ac:dyDescent="0.25">
      <c r="A21" s="4" t="s">
        <v>19</v>
      </c>
      <c r="B21" s="8">
        <f>IF(OR(COUNT(B5,B6,B7,B8,B11,B12,B13,B16,B17)=0,MIN(B5,B6,B7,B8,B11,B12,B13,B16,B17)&lt;0,MAX(B11,B12,B13)&gt;100),"",B7*B12/100)</f>
      </c>
      <c r="C21" s="6"/>
    </row>
    <row r="22" spans="1:3" x14ac:dyDescent="0.25">
      <c r="A22" s="4" t="s">
        <v>20</v>
      </c>
      <c r="B22" s="8">
        <f>IF(OR(COUNT(B5,B6,B7,B8,B11,B12,B13,B16,B17)=0,MIN(B5,B6,B7,B8,B11,B12,B13,B16,B17)&lt;0,MAX(B11,B12,B13)&gt;100),"",B8*B13/100)</f>
      </c>
      <c r="C22" s="6"/>
    </row>
    <row r="23" spans="1:3" x14ac:dyDescent="0.25">
      <c r="A23" s="9" t="s">
        <v>21</v>
      </c>
      <c r="B23" s="10">
        <f>IF(OR(COUNT(B5,B6,B7,B8,B11,B12,B13,B16,B17)=0,MIN(B5,B6,B7,B8,B11,B12,B13,B16,B17)&lt;0,MAX(B11,B12,B13)&gt;100),"",B20+B21+B22)</f>
      </c>
      <c r="C23" s="6"/>
    </row>
    <row r="24" spans="1:3" x14ac:dyDescent="0.25">
      <c r="A24" s="4" t="s">
        <v>22</v>
      </c>
      <c r="B24" s="8">
        <f>IF(OR(COUNT(B5,B6,B7,B8,B11,B12,B13,B16,B17)=0,MIN(B5,B6,B7,B8,B11,B12,B13,B16,B17)&lt;0,MAX(B11,B12,B13)&gt;100),"",B16+B17)</f>
      </c>
      <c r="C24" s="6"/>
    </row>
    <row r="25" spans="1:3" x14ac:dyDescent="0.25">
      <c r="A25" s="4" t="s">
        <v>23</v>
      </c>
      <c r="B25" s="8">
        <f>IF(OR(COUNT(B5,B6,B7,B8,B11,B12,B13,B16,B17)=0,MIN(B5,B6,B7,B8,B11,B12,B13,B16,B17)&lt;0,MAX(B11,B12,B13)&gt;100),"",B23-B24)</f>
      </c>
      <c r="C25" s="6"/>
    </row>
    <row r="26" spans="1:3" x14ac:dyDescent="0.25">
      <c r="A26" s="4" t="s">
        <v>24</v>
      </c>
      <c r="B26" s="11">
        <f>IF(OR(COUNT(B5,B6,B7,B8,B11,B12,B13,B16,B17)=0,MIN(B5,B6,B7,B8,B11,B12,B13,B16,B17)&lt;0,MAX(B11,B12,B13)&gt;100),"",IF(B24&lt;=0,"",B25/B24))</f>
      </c>
      <c r="C26" s="6"/>
    </row>
    <row r="27" spans="1:3" x14ac:dyDescent="0.25">
      <c r="A27" s="4" t="s">
        <v>25</v>
      </c>
      <c r="B27" s="12">
        <f>IF(OR(COUNT(B5,B6,B7,B8,B11,B12,B13,B16,B17)=0,MIN(B5,B6,B7,B8,B11,B12,B13,B16,B17)&lt;0,MAX(B11,B12,B13)&gt;100),"",IF(((B23-B16)/12)&lt;=0,"",B17/((B23-B16)/12)))</f>
      </c>
      <c r="C27" s="6" t="s">
        <v>26</v>
      </c>
    </row>
    <row r="28" spans="1:3" x14ac:dyDescent="0.25">
      <c r="A28" s="4" t="s">
        <v>27</v>
      </c>
      <c r="B28" s="8">
        <f>IF(OR(COUNT(B5,B6,B7,B8,B11,B12,B13,B16,B17)=0,MIN(B5,B6,B7,B8,B11,B12,B13,B16,B17)&lt;0,MAX(B11,B12,B13)&gt;100),"",3*(B23-B16)-B17)</f>
      </c>
      <c r="C28" s="6"/>
    </row>
    <row r="30" ht="30" customHeight="1" spans="1:6" x14ac:dyDescent="0.25">
      <c r="A30" s="13" t="s">
        <v>28</v>
      </c>
      <c r="B30" s="13"/>
      <c r="C30" s="13"/>
      <c r="D30" s="13"/>
      <c r="E30" s="13"/>
      <c r="F30" s="13"/>
    </row>
  </sheetData>
  <mergeCells count="7">
    <mergeCell ref="A1:F1"/>
    <mergeCell ref="A2:F2"/>
    <mergeCell ref="A4:F4"/>
    <mergeCell ref="A10:F10"/>
    <mergeCell ref="A15:F15"/>
    <mergeCell ref="A19:F19"/>
    <mergeCell ref="A30:F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CMMS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